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590" activeTab="1"/>
  </bookViews>
  <sheets>
    <sheet name="List1" sheetId="1" r:id="rId1"/>
    <sheet name="List2" sheetId="2" r:id="rId2"/>
    <sheet name="List3" sheetId="3" r:id="rId3"/>
    <sheet name="List4" sheetId="4" r:id="rId4"/>
  </sheets>
  <definedNames>
    <definedName name="_xlnm._FilterDatabase" localSheetId="1" hidden="1">List2!$F$2:$K$2</definedName>
  </definedNames>
  <calcPr calcId="125725"/>
</workbook>
</file>

<file path=xl/calcChain.xml><?xml version="1.0" encoding="utf-8"?>
<calcChain xmlns="http://schemas.openxmlformats.org/spreadsheetml/2006/main">
  <c r="P88" i="2"/>
  <c r="P89"/>
  <c r="P90"/>
  <c r="P91"/>
  <c r="P92"/>
  <c r="P93"/>
  <c r="P94"/>
  <c r="P95"/>
  <c r="P96"/>
  <c r="P97"/>
  <c r="P98"/>
  <c r="P99"/>
  <c r="P100"/>
  <c r="P101"/>
  <c r="P102"/>
  <c r="P103"/>
  <c r="N5"/>
  <c r="O5"/>
  <c r="N6"/>
  <c r="O6"/>
  <c r="N7"/>
  <c r="O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N978"/>
  <c r="O978"/>
  <c r="N979"/>
  <c r="O979"/>
  <c r="N980"/>
  <c r="O980"/>
  <c r="N981"/>
  <c r="O981"/>
  <c r="N982"/>
  <c r="O982"/>
  <c r="N983"/>
  <c r="O983"/>
  <c r="N984"/>
  <c r="O984"/>
  <c r="N985"/>
  <c r="O985"/>
  <c r="N986"/>
  <c r="O986"/>
  <c r="N987"/>
  <c r="O987"/>
  <c r="N988"/>
  <c r="O988"/>
  <c r="N989"/>
  <c r="O989"/>
  <c r="N990"/>
  <c r="O990"/>
  <c r="N991"/>
  <c r="O991"/>
  <c r="N992"/>
  <c r="O992"/>
  <c r="N993"/>
  <c r="O993"/>
  <c r="N994"/>
  <c r="O994"/>
  <c r="N995"/>
  <c r="O995"/>
  <c r="N996"/>
  <c r="O996"/>
  <c r="N997"/>
  <c r="O997"/>
  <c r="N998"/>
  <c r="O998"/>
  <c r="N999"/>
  <c r="O999"/>
  <c r="N1000"/>
  <c r="O1000"/>
  <c r="N1001"/>
  <c r="O1001"/>
  <c r="N1002"/>
  <c r="O1002"/>
  <c r="N1003"/>
  <c r="O1003"/>
  <c r="N1004"/>
  <c r="O1004"/>
  <c r="N1005"/>
  <c r="O1005"/>
  <c r="N1006"/>
  <c r="O1006"/>
  <c r="N1007"/>
  <c r="O1007"/>
  <c r="N1008"/>
  <c r="O1008"/>
  <c r="N1009"/>
  <c r="O1009"/>
  <c r="N1010"/>
  <c r="O1010"/>
  <c r="N1011"/>
  <c r="O1011"/>
  <c r="N1012"/>
  <c r="O1012"/>
  <c r="N1013"/>
  <c r="O1013"/>
  <c r="N1014"/>
  <c r="O1014"/>
  <c r="N1015"/>
  <c r="O1015"/>
  <c r="N1016"/>
  <c r="O1016"/>
  <c r="N1017"/>
  <c r="O1017"/>
  <c r="N1018"/>
  <c r="O1018"/>
  <c r="N1019"/>
  <c r="O1019"/>
  <c r="N1020"/>
  <c r="O1020"/>
  <c r="N1021"/>
  <c r="O1021"/>
  <c r="N1022"/>
  <c r="O1022"/>
  <c r="N1023"/>
  <c r="O1023"/>
  <c r="N1024"/>
  <c r="O1024"/>
  <c r="N1025"/>
  <c r="O1025"/>
  <c r="N1026"/>
  <c r="O1026"/>
  <c r="N1027"/>
  <c r="O1027"/>
  <c r="N1028"/>
  <c r="O1028"/>
  <c r="N1029"/>
  <c r="O1029"/>
  <c r="N1030"/>
  <c r="O1030"/>
  <c r="N1031"/>
  <c r="O1031"/>
  <c r="N1032"/>
  <c r="O1032"/>
  <c r="N1033"/>
  <c r="O1033"/>
  <c r="N1034"/>
  <c r="O1034"/>
  <c r="N1035"/>
  <c r="O1035"/>
  <c r="N1036"/>
  <c r="O1036"/>
  <c r="N1037"/>
  <c r="O1037"/>
  <c r="N1038"/>
  <c r="O1038"/>
  <c r="N1039"/>
  <c r="O1039"/>
  <c r="N1040"/>
  <c r="O1040"/>
  <c r="N1041"/>
  <c r="O1041"/>
  <c r="N1042"/>
  <c r="O1042"/>
  <c r="N1043"/>
  <c r="O1043"/>
  <c r="N1044"/>
  <c r="O1044"/>
  <c r="N1045"/>
  <c r="O1045"/>
  <c r="N1046"/>
  <c r="O1046"/>
  <c r="N1047"/>
  <c r="O1047"/>
  <c r="N1048"/>
  <c r="O1048"/>
  <c r="N1049"/>
  <c r="O1049"/>
  <c r="N1050"/>
  <c r="O1050"/>
  <c r="N1051"/>
  <c r="O1051"/>
  <c r="N1052"/>
  <c r="O1052"/>
  <c r="N1053"/>
  <c r="O1053"/>
  <c r="N1054"/>
  <c r="O1054"/>
  <c r="N1055"/>
  <c r="O1055"/>
  <c r="N1056"/>
  <c r="O1056"/>
  <c r="N1057"/>
  <c r="O1057"/>
  <c r="N1058"/>
  <c r="O1058"/>
  <c r="N1059"/>
  <c r="O1059"/>
  <c r="N1060"/>
  <c r="O1060"/>
  <c r="N1061"/>
  <c r="O1061"/>
  <c r="N1062"/>
  <c r="O1062"/>
  <c r="N1063"/>
  <c r="O1063"/>
  <c r="N1064"/>
  <c r="O1064"/>
  <c r="N1065"/>
  <c r="O1065"/>
  <c r="N1066"/>
  <c r="O1066"/>
  <c r="N1067"/>
  <c r="O1067"/>
  <c r="N1068"/>
  <c r="O1068"/>
  <c r="N1069"/>
  <c r="O1069"/>
  <c r="N1070"/>
  <c r="O1070"/>
  <c r="N1071"/>
  <c r="O1071"/>
  <c r="N1072"/>
  <c r="O1072"/>
  <c r="N1073"/>
  <c r="O1073"/>
  <c r="N1074"/>
  <c r="O1074"/>
  <c r="N1075"/>
  <c r="O1075"/>
  <c r="N1076"/>
  <c r="O1076"/>
  <c r="N1077"/>
  <c r="O1077"/>
  <c r="N1078"/>
  <c r="O1078"/>
  <c r="N1079"/>
  <c r="O1079"/>
  <c r="N1080"/>
  <c r="O1080"/>
  <c r="N1081"/>
  <c r="O1081"/>
  <c r="N1082"/>
  <c r="O1082"/>
  <c r="N1083"/>
  <c r="O1083"/>
  <c r="N1084"/>
  <c r="O1084"/>
  <c r="N1085"/>
  <c r="O1085"/>
  <c r="N1086"/>
  <c r="O1086"/>
  <c r="N1087"/>
  <c r="O1087"/>
  <c r="N1088"/>
  <c r="O1088"/>
  <c r="N1089"/>
  <c r="O1089"/>
  <c r="N1090"/>
  <c r="O1090"/>
  <c r="N1091"/>
  <c r="O1091"/>
  <c r="N1092"/>
  <c r="O1092"/>
  <c r="N1093"/>
  <c r="O1093"/>
  <c r="N1094"/>
  <c r="O1094"/>
  <c r="N1095"/>
  <c r="O1095"/>
  <c r="N1096"/>
  <c r="O1096"/>
  <c r="N1097"/>
  <c r="O1097"/>
  <c r="N1098"/>
  <c r="O1098"/>
  <c r="N1099"/>
  <c r="O1099"/>
  <c r="N1100"/>
  <c r="O1100"/>
  <c r="N1101"/>
  <c r="O1101"/>
  <c r="N1102"/>
  <c r="O1102"/>
  <c r="N1103"/>
  <c r="O1103"/>
  <c r="N1104"/>
  <c r="O1104"/>
  <c r="N1105"/>
  <c r="O1105"/>
  <c r="N1106"/>
  <c r="O1106"/>
  <c r="N1107"/>
  <c r="O1107"/>
  <c r="N1108"/>
  <c r="O1108"/>
  <c r="N1109"/>
  <c r="O1109"/>
  <c r="N1110"/>
  <c r="O1110"/>
  <c r="N1111"/>
  <c r="O1111"/>
  <c r="N1112"/>
  <c r="O1112"/>
  <c r="N1113"/>
  <c r="O1113"/>
  <c r="N1114"/>
  <c r="O1114"/>
  <c r="N1115"/>
  <c r="O1115"/>
  <c r="N1116"/>
  <c r="O1116"/>
  <c r="N1117"/>
  <c r="O1117"/>
  <c r="N1118"/>
  <c r="O1118"/>
  <c r="N1119"/>
  <c r="O1119"/>
  <c r="N1120"/>
  <c r="O1120"/>
  <c r="N1121"/>
  <c r="O1121"/>
  <c r="N1122"/>
  <c r="O1122"/>
  <c r="N1123"/>
  <c r="O1123"/>
  <c r="N1124"/>
  <c r="O1124"/>
  <c r="N1125"/>
  <c r="O1125"/>
  <c r="N1126"/>
  <c r="O1126"/>
  <c r="N1127"/>
  <c r="O1127"/>
  <c r="N1128"/>
  <c r="O1128"/>
  <c r="N1129"/>
  <c r="O1129"/>
  <c r="N1130"/>
  <c r="O1130"/>
  <c r="N1131"/>
  <c r="O1131"/>
  <c r="N1132"/>
  <c r="O1132"/>
  <c r="N1133"/>
  <c r="O1133"/>
  <c r="N1134"/>
  <c r="O1134"/>
  <c r="N1135"/>
  <c r="O1135"/>
  <c r="N1136"/>
  <c r="O1136"/>
  <c r="N1137"/>
  <c r="O1137"/>
  <c r="N1138"/>
  <c r="O1138"/>
  <c r="N1139"/>
  <c r="O1139"/>
  <c r="N1140"/>
  <c r="O1140"/>
  <c r="N1141"/>
  <c r="O1141"/>
  <c r="N1142"/>
  <c r="O1142"/>
  <c r="N1143"/>
  <c r="O1143"/>
  <c r="N1144"/>
  <c r="O1144"/>
  <c r="N1145"/>
  <c r="O1145"/>
  <c r="N1146"/>
  <c r="O1146"/>
  <c r="N1147"/>
  <c r="O1147"/>
  <c r="N1148"/>
  <c r="O1148"/>
  <c r="N1149"/>
  <c r="O1149"/>
  <c r="N1150"/>
  <c r="O1150"/>
  <c r="N1151"/>
  <c r="O1151"/>
  <c r="N1152"/>
  <c r="O1152"/>
  <c r="N1153"/>
  <c r="O1153"/>
  <c r="N1154"/>
  <c r="O1154"/>
  <c r="N1155"/>
  <c r="O1155"/>
  <c r="N1156"/>
  <c r="O1156"/>
  <c r="N1157"/>
  <c r="O1157"/>
  <c r="N1158"/>
  <c r="O1158"/>
  <c r="N1159"/>
  <c r="O1159"/>
  <c r="N1160"/>
  <c r="O1160"/>
  <c r="N1161"/>
  <c r="O1161"/>
  <c r="N1162"/>
  <c r="O1162"/>
  <c r="N1163"/>
  <c r="O1163"/>
  <c r="N1164"/>
  <c r="O1164"/>
  <c r="N1165"/>
  <c r="O1165"/>
  <c r="N1166"/>
  <c r="O1166"/>
  <c r="N1167"/>
  <c r="O1167"/>
  <c r="N1168"/>
  <c r="O1168"/>
  <c r="N1169"/>
  <c r="O1169"/>
  <c r="N1170"/>
  <c r="O1170"/>
  <c r="N1171"/>
  <c r="O1171"/>
  <c r="N1172"/>
  <c r="O1172"/>
  <c r="N1173"/>
  <c r="O1173"/>
  <c r="N1174"/>
  <c r="O1174"/>
  <c r="N1175"/>
  <c r="O1175"/>
  <c r="N1176"/>
  <c r="O1176"/>
  <c r="N1177"/>
  <c r="O1177"/>
  <c r="N1178"/>
  <c r="O1178"/>
  <c r="N1179"/>
  <c r="O1179"/>
  <c r="N1180"/>
  <c r="O1180"/>
  <c r="N1181"/>
  <c r="O1181"/>
  <c r="N1182"/>
  <c r="O1182"/>
  <c r="N1183"/>
  <c r="O1183"/>
  <c r="N1184"/>
  <c r="O1184"/>
  <c r="N1185"/>
  <c r="O1185"/>
  <c r="N1186"/>
  <c r="O1186"/>
  <c r="N1187"/>
  <c r="O1187"/>
  <c r="N1188"/>
  <c r="O1188"/>
  <c r="N1189"/>
  <c r="O1189"/>
  <c r="N1190"/>
  <c r="O1190"/>
  <c r="N1191"/>
  <c r="O1191"/>
  <c r="N1192"/>
  <c r="O1192"/>
  <c r="N1193"/>
  <c r="O1193"/>
  <c r="N1194"/>
  <c r="O1194"/>
  <c r="N1195"/>
  <c r="O1195"/>
  <c r="N1196"/>
  <c r="O1196"/>
  <c r="N1197"/>
  <c r="O1197"/>
  <c r="N1198"/>
  <c r="O1198"/>
  <c r="N1199"/>
  <c r="O1199"/>
  <c r="N1200"/>
  <c r="O1200"/>
  <c r="N1201"/>
  <c r="O1201"/>
  <c r="N1202"/>
  <c r="O1202"/>
  <c r="N1203"/>
  <c r="O1203"/>
  <c r="N1204"/>
  <c r="O1204"/>
  <c r="N1205"/>
  <c r="O1205"/>
  <c r="N1206"/>
  <c r="O1206"/>
  <c r="N1207"/>
  <c r="O1207"/>
  <c r="N1208"/>
  <c r="O1208"/>
  <c r="N1209"/>
  <c r="O1209"/>
  <c r="N1210"/>
  <c r="O1210"/>
  <c r="N1211"/>
  <c r="O1211"/>
  <c r="N1212"/>
  <c r="O1212"/>
  <c r="N1213"/>
  <c r="O1213"/>
  <c r="N1214"/>
  <c r="O1214"/>
  <c r="N1215"/>
  <c r="O1215"/>
  <c r="N1216"/>
  <c r="O1216"/>
  <c r="N1217"/>
  <c r="O1217"/>
  <c r="N1218"/>
  <c r="O1218"/>
  <c r="N1219"/>
  <c r="O1219"/>
  <c r="N1220"/>
  <c r="O1220"/>
  <c r="N1221"/>
  <c r="O1221"/>
  <c r="N1222"/>
  <c r="O1222"/>
  <c r="N1223"/>
  <c r="O1223"/>
  <c r="N1224"/>
  <c r="O1224"/>
  <c r="N1225"/>
  <c r="O1225"/>
  <c r="N1226"/>
  <c r="O1226"/>
  <c r="N1227"/>
  <c r="O1227"/>
  <c r="N1228"/>
  <c r="O1228"/>
  <c r="N1229"/>
  <c r="O1229"/>
  <c r="N1230"/>
  <c r="O1230"/>
  <c r="N1231"/>
  <c r="O1231"/>
  <c r="N1232"/>
  <c r="O1232"/>
  <c r="N1233"/>
  <c r="O1233"/>
  <c r="N1234"/>
  <c r="O1234"/>
  <c r="N1235"/>
  <c r="O1235"/>
  <c r="N1236"/>
  <c r="O1236"/>
  <c r="N1237"/>
  <c r="O1237"/>
  <c r="N1238"/>
  <c r="O1238"/>
  <c r="N1239"/>
  <c r="O1239"/>
  <c r="N1240"/>
  <c r="O1240"/>
  <c r="N1241"/>
  <c r="O1241"/>
  <c r="N1242"/>
  <c r="O1242"/>
  <c r="N1243"/>
  <c r="O1243"/>
  <c r="N1244"/>
  <c r="O1244"/>
  <c r="N1245"/>
  <c r="O1245"/>
  <c r="N1246"/>
  <c r="O1246"/>
  <c r="N1247"/>
  <c r="O1247"/>
  <c r="N1248"/>
  <c r="O1248"/>
  <c r="N1249"/>
  <c r="O1249"/>
  <c r="N1250"/>
  <c r="O1250"/>
  <c r="N1251"/>
  <c r="O1251"/>
  <c r="N1252"/>
  <c r="O1252"/>
  <c r="N1253"/>
  <c r="O1253"/>
  <c r="N1254"/>
  <c r="O1254"/>
  <c r="N1255"/>
  <c r="O1255"/>
  <c r="N1256"/>
  <c r="O1256"/>
  <c r="N1257"/>
  <c r="O1257"/>
  <c r="N1258"/>
  <c r="O1258"/>
  <c r="N1259"/>
  <c r="O1259"/>
  <c r="N1260"/>
  <c r="O1260"/>
  <c r="N1261"/>
  <c r="O1261"/>
  <c r="N1262"/>
  <c r="O1262"/>
  <c r="N1263"/>
  <c r="O1263"/>
  <c r="N1264"/>
  <c r="O1264"/>
  <c r="N1265"/>
  <c r="O1265"/>
  <c r="N1266"/>
  <c r="O1266"/>
  <c r="N1267"/>
  <c r="O1267"/>
  <c r="N1268"/>
  <c r="O1268"/>
  <c r="N1269"/>
  <c r="O1269"/>
  <c r="N1270"/>
  <c r="O1270"/>
  <c r="N1271"/>
  <c r="O1271"/>
  <c r="N1272"/>
  <c r="O1272"/>
  <c r="N1273"/>
  <c r="O1273"/>
  <c r="N1274"/>
  <c r="O1274"/>
  <c r="N1275"/>
  <c r="O1275"/>
  <c r="N1276"/>
  <c r="O1276"/>
  <c r="N1277"/>
  <c r="O1277"/>
  <c r="N1278"/>
  <c r="O1278"/>
  <c r="N1279"/>
  <c r="O1279"/>
  <c r="N1280"/>
  <c r="O1280"/>
  <c r="N1281"/>
  <c r="O1281"/>
  <c r="N1282"/>
  <c r="O1282"/>
  <c r="N1283"/>
  <c r="O1283"/>
  <c r="N1284"/>
  <c r="O1284"/>
  <c r="N1285"/>
  <c r="O1285"/>
  <c r="N1286"/>
  <c r="O1286"/>
  <c r="N1287"/>
  <c r="O1287"/>
  <c r="N1288"/>
  <c r="O1288"/>
  <c r="N1289"/>
  <c r="O1289"/>
  <c r="N1290"/>
  <c r="O1290"/>
  <c r="N1291"/>
  <c r="O1291"/>
  <c r="N1292"/>
  <c r="O1292"/>
  <c r="N1293"/>
  <c r="O1293"/>
  <c r="N1294"/>
  <c r="O1294"/>
  <c r="N1295"/>
  <c r="O1295"/>
  <c r="N1296"/>
  <c r="O1296"/>
  <c r="N1297"/>
  <c r="O1297"/>
  <c r="N1298"/>
  <c r="O1298"/>
  <c r="N1299"/>
  <c r="O1299"/>
  <c r="N1300"/>
  <c r="O1300"/>
  <c r="N1301"/>
  <c r="O1301"/>
  <c r="N1302"/>
  <c r="O1302"/>
  <c r="N1303"/>
  <c r="O1303"/>
  <c r="N1304"/>
  <c r="O1304"/>
  <c r="N1305"/>
  <c r="O1305"/>
  <c r="N1306"/>
  <c r="O1306"/>
  <c r="N1307"/>
  <c r="O1307"/>
  <c r="N1308"/>
  <c r="O1308"/>
  <c r="N1309"/>
  <c r="O1309"/>
  <c r="N1310"/>
  <c r="O1310"/>
  <c r="N1311"/>
  <c r="O1311"/>
  <c r="N1312"/>
  <c r="O1312"/>
  <c r="N1313"/>
  <c r="O1313"/>
  <c r="N1314"/>
  <c r="O1314"/>
  <c r="N1315"/>
  <c r="O1315"/>
  <c r="N1316"/>
  <c r="O1316"/>
  <c r="N1317"/>
  <c r="O1317"/>
  <c r="N1318"/>
  <c r="O1318"/>
  <c r="N1319"/>
  <c r="O1319"/>
  <c r="N1320"/>
  <c r="O1320"/>
  <c r="N1321"/>
  <c r="O1321"/>
  <c r="N1322"/>
  <c r="O1322"/>
  <c r="N1323"/>
  <c r="O1323"/>
  <c r="N1324"/>
  <c r="O1324"/>
  <c r="N1325"/>
  <c r="O1325"/>
  <c r="N1326"/>
  <c r="O1326"/>
  <c r="N1327"/>
  <c r="O1327"/>
  <c r="N1328"/>
  <c r="O1328"/>
  <c r="N1329"/>
  <c r="O1329"/>
  <c r="N1330"/>
  <c r="O1330"/>
  <c r="N1331"/>
  <c r="O1331"/>
  <c r="N1332"/>
  <c r="O1332"/>
  <c r="N1333"/>
  <c r="O1333"/>
  <c r="N1334"/>
  <c r="O1334"/>
  <c r="N1335"/>
  <c r="O1335"/>
  <c r="N1336"/>
  <c r="O1336"/>
  <c r="N1337"/>
  <c r="O1337"/>
  <c r="N1338"/>
  <c r="O1338"/>
  <c r="N1339"/>
  <c r="O1339"/>
  <c r="N1340"/>
  <c r="O1340"/>
  <c r="N1341"/>
  <c r="O1341"/>
  <c r="N1342"/>
  <c r="O1342"/>
  <c r="N1343"/>
  <c r="O1343"/>
  <c r="N1344"/>
  <c r="O1344"/>
  <c r="N1345"/>
  <c r="O1345"/>
  <c r="N1346"/>
  <c r="O1346"/>
  <c r="N1347"/>
  <c r="O1347"/>
  <c r="N1348"/>
  <c r="O1348"/>
  <c r="N1349"/>
  <c r="O1349"/>
  <c r="N1350"/>
  <c r="O1350"/>
  <c r="N1351"/>
  <c r="O1351"/>
  <c r="N1352"/>
  <c r="O1352"/>
  <c r="N1353"/>
  <c r="O1353"/>
  <c r="N1354"/>
  <c r="O1354"/>
  <c r="N1355"/>
  <c r="O1355"/>
  <c r="N1356"/>
  <c r="O1356"/>
  <c r="N1357"/>
  <c r="O1357"/>
  <c r="N1358"/>
  <c r="O1358"/>
  <c r="N1359"/>
  <c r="O1359"/>
  <c r="N1360"/>
  <c r="O1360"/>
  <c r="N1361"/>
  <c r="O1361"/>
  <c r="N1362"/>
  <c r="O1362"/>
  <c r="N1363"/>
  <c r="O1363"/>
  <c r="N1364"/>
  <c r="O1364"/>
  <c r="N1365"/>
  <c r="O1365"/>
  <c r="N1366"/>
  <c r="O1366"/>
  <c r="N1367"/>
  <c r="O1367"/>
  <c r="N1368"/>
  <c r="O1368"/>
  <c r="N1369"/>
  <c r="O1369"/>
  <c r="N1370"/>
  <c r="O1370"/>
  <c r="N1371"/>
  <c r="O1371"/>
  <c r="N1372"/>
  <c r="O1372"/>
  <c r="N1373"/>
  <c r="O1373"/>
  <c r="N1374"/>
  <c r="O1374"/>
  <c r="N1375"/>
  <c r="O1375"/>
  <c r="N1376"/>
  <c r="O1376"/>
  <c r="N1377"/>
  <c r="O1377"/>
  <c r="N1378"/>
  <c r="O1378"/>
  <c r="N1379"/>
  <c r="O1379"/>
  <c r="N1380"/>
  <c r="O1380"/>
  <c r="N1381"/>
  <c r="O1381"/>
  <c r="N1382"/>
  <c r="O1382"/>
  <c r="N1383"/>
  <c r="O1383"/>
  <c r="N1384"/>
  <c r="O1384"/>
  <c r="N1385"/>
  <c r="O1385"/>
  <c r="N1386"/>
  <c r="O1386"/>
  <c r="N1387"/>
  <c r="O1387"/>
  <c r="N1388"/>
  <c r="O1388"/>
  <c r="N1389"/>
  <c r="O1389"/>
  <c r="N1390"/>
  <c r="O1390"/>
  <c r="N1391"/>
  <c r="O1391"/>
  <c r="N1392"/>
  <c r="O1392"/>
  <c r="N1393"/>
  <c r="O1393"/>
  <c r="N1394"/>
  <c r="O1394"/>
  <c r="N1395"/>
  <c r="O1395"/>
  <c r="N1396"/>
  <c r="O1396"/>
  <c r="N1397"/>
  <c r="O1397"/>
  <c r="N1398"/>
  <c r="O1398"/>
  <c r="N1399"/>
  <c r="O1399"/>
  <c r="N1400"/>
  <c r="O1400"/>
  <c r="N1401"/>
  <c r="O1401"/>
  <c r="N1402"/>
  <c r="O1402"/>
  <c r="N1403"/>
  <c r="O1403"/>
  <c r="N1404"/>
  <c r="O1404"/>
  <c r="N1405"/>
  <c r="O1405"/>
  <c r="N1406"/>
  <c r="O1406"/>
  <c r="N1407"/>
  <c r="O1407"/>
  <c r="N1408"/>
  <c r="O1408"/>
  <c r="N1409"/>
  <c r="O1409"/>
  <c r="N1410"/>
  <c r="O1410"/>
  <c r="N1411"/>
  <c r="O1411"/>
  <c r="N1412"/>
  <c r="O1412"/>
  <c r="N1413"/>
  <c r="O1413"/>
  <c r="N1414"/>
  <c r="O1414"/>
  <c r="N1415"/>
  <c r="O1415"/>
  <c r="N1416"/>
  <c r="O1416"/>
  <c r="N1417"/>
  <c r="O1417"/>
  <c r="N1418"/>
  <c r="O1418"/>
  <c r="N1419"/>
  <c r="O1419"/>
  <c r="N1420"/>
  <c r="O1420"/>
  <c r="N1421"/>
  <c r="O1421"/>
  <c r="N1422"/>
  <c r="O1422"/>
  <c r="N1423"/>
  <c r="O1423"/>
  <c r="N1424"/>
  <c r="O1424"/>
  <c r="N1425"/>
  <c r="O1425"/>
  <c r="N1426"/>
  <c r="O1426"/>
  <c r="N1427"/>
  <c r="O1427"/>
  <c r="N1428"/>
  <c r="O1428"/>
  <c r="N1429"/>
  <c r="O1429"/>
  <c r="N1430"/>
  <c r="O1430"/>
  <c r="N1431"/>
  <c r="O1431"/>
  <c r="N1432"/>
  <c r="O1432"/>
  <c r="N1433"/>
  <c r="O1433"/>
  <c r="N1434"/>
  <c r="O1434"/>
  <c r="N1435"/>
  <c r="O1435"/>
  <c r="N1436"/>
  <c r="O1436"/>
  <c r="N1437"/>
  <c r="O1437"/>
  <c r="N1438"/>
  <c r="O1438"/>
  <c r="N1439"/>
  <c r="O1439"/>
  <c r="N1440"/>
  <c r="O1440"/>
  <c r="N1441"/>
  <c r="O1441"/>
  <c r="N1442"/>
  <c r="O1442"/>
  <c r="N1443"/>
  <c r="O1443"/>
  <c r="N1444"/>
  <c r="O1444"/>
  <c r="N1445"/>
  <c r="O1445"/>
  <c r="N1446"/>
  <c r="O1446"/>
  <c r="N1447"/>
  <c r="O1447"/>
  <c r="N1448"/>
  <c r="O1448"/>
  <c r="N1449"/>
  <c r="O1449"/>
  <c r="N1450"/>
  <c r="O1450"/>
  <c r="N1451"/>
  <c r="O1451"/>
  <c r="N1452"/>
  <c r="O1452"/>
  <c r="N1453"/>
  <c r="O1453"/>
  <c r="N1454"/>
  <c r="O1454"/>
  <c r="N1455"/>
  <c r="O1455"/>
  <c r="N1456"/>
  <c r="O1456"/>
  <c r="N1457"/>
  <c r="O1457"/>
  <c r="N1458"/>
  <c r="O1458"/>
  <c r="N1459"/>
  <c r="O1459"/>
  <c r="N1460"/>
  <c r="O1460"/>
  <c r="N1461"/>
  <c r="O1461"/>
  <c r="N1462"/>
  <c r="O1462"/>
  <c r="N1463"/>
  <c r="O1463"/>
  <c r="N1464"/>
  <c r="O1464"/>
  <c r="N1465"/>
  <c r="O1465"/>
  <c r="N1466"/>
  <c r="O1466"/>
  <c r="N1467"/>
  <c r="O1467"/>
  <c r="N1468"/>
  <c r="O1468"/>
  <c r="N1469"/>
  <c r="O1469"/>
  <c r="N1470"/>
  <c r="O1470"/>
  <c r="N1471"/>
  <c r="O1471"/>
  <c r="N1472"/>
  <c r="O1472"/>
  <c r="N1473"/>
  <c r="O1473"/>
  <c r="N1474"/>
  <c r="O1474"/>
  <c r="N1475"/>
  <c r="O1475"/>
  <c r="N1476"/>
  <c r="O1476"/>
  <c r="N1477"/>
  <c r="O1477"/>
  <c r="N1478"/>
  <c r="O1478"/>
  <c r="N1479"/>
  <c r="O1479"/>
  <c r="N1480"/>
  <c r="O1480"/>
  <c r="N1481"/>
  <c r="O1481"/>
  <c r="N1482"/>
  <c r="O1482"/>
  <c r="N1483"/>
  <c r="O1483"/>
  <c r="N1484"/>
  <c r="O1484"/>
  <c r="N1485"/>
  <c r="O1485"/>
  <c r="N1486"/>
  <c r="O1486"/>
  <c r="N1487"/>
  <c r="O1487"/>
  <c r="N1488"/>
  <c r="O1488"/>
  <c r="N1489"/>
  <c r="O1489"/>
  <c r="N1490"/>
  <c r="O1490"/>
  <c r="N1491"/>
  <c r="O1491"/>
  <c r="N1492"/>
  <c r="O1492"/>
  <c r="N1493"/>
  <c r="O1493"/>
  <c r="N1494"/>
  <c r="O1494"/>
  <c r="N1495"/>
  <c r="O1495"/>
  <c r="N1496"/>
  <c r="O1496"/>
  <c r="N1497"/>
  <c r="O1497"/>
  <c r="N1498"/>
  <c r="O1498"/>
  <c r="N1499"/>
  <c r="O1499"/>
  <c r="N1500"/>
  <c r="O1500"/>
  <c r="N1501"/>
  <c r="O1501"/>
  <c r="N1502"/>
  <c r="O1502"/>
  <c r="N1503"/>
  <c r="O1503"/>
  <c r="N1504"/>
  <c r="O1504"/>
  <c r="N1505"/>
  <c r="O1505"/>
  <c r="N1506"/>
  <c r="O1506"/>
  <c r="N1507"/>
  <c r="O1507"/>
  <c r="N1508"/>
  <c r="O1508"/>
  <c r="N1509"/>
  <c r="O1509"/>
  <c r="N1510"/>
  <c r="O1510"/>
  <c r="N1511"/>
  <c r="O1511"/>
  <c r="N1512"/>
  <c r="O1512"/>
  <c r="N1513"/>
  <c r="O1513"/>
  <c r="N1514"/>
  <c r="O1514"/>
  <c r="N1515"/>
  <c r="O1515"/>
  <c r="N1516"/>
  <c r="O1516"/>
  <c r="N1517"/>
  <c r="O1517"/>
  <c r="N1518"/>
  <c r="O1518"/>
  <c r="N1519"/>
  <c r="O1519"/>
  <c r="N1520"/>
  <c r="O1520"/>
  <c r="N1521"/>
  <c r="O1521"/>
  <c r="N1522"/>
  <c r="O1522"/>
  <c r="N4"/>
  <c r="O4"/>
  <c r="O3"/>
  <c r="N3"/>
  <c r="M5"/>
  <c r="M4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1045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1173"/>
  <c r="M1174"/>
  <c r="M1175"/>
  <c r="M1176"/>
  <c r="M1177"/>
  <c r="M1178"/>
  <c r="M1179"/>
  <c r="M1180"/>
  <c r="M1181"/>
  <c r="M1182"/>
  <c r="M1183"/>
  <c r="M1184"/>
  <c r="M1185"/>
  <c r="M1186"/>
  <c r="M1187"/>
  <c r="M1188"/>
  <c r="M1189"/>
  <c r="M1190"/>
  <c r="M1191"/>
  <c r="M1192"/>
  <c r="M1193"/>
  <c r="M1194"/>
  <c r="M1195"/>
  <c r="M1196"/>
  <c r="M1197"/>
  <c r="M1198"/>
  <c r="M1199"/>
  <c r="M1200"/>
  <c r="M1201"/>
  <c r="M1202"/>
  <c r="M1203"/>
  <c r="M1204"/>
  <c r="M1205"/>
  <c r="M1206"/>
  <c r="M1207"/>
  <c r="M1208"/>
  <c r="M1209"/>
  <c r="M1210"/>
  <c r="M1211"/>
  <c r="M1212"/>
  <c r="M1213"/>
  <c r="M1214"/>
  <c r="M1215"/>
  <c r="M1216"/>
  <c r="M1217"/>
  <c r="M1218"/>
  <c r="M1219"/>
  <c r="M1220"/>
  <c r="M1221"/>
  <c r="M1222"/>
  <c r="M1223"/>
  <c r="M1224"/>
  <c r="M1225"/>
  <c r="M1226"/>
  <c r="M1227"/>
  <c r="M1228"/>
  <c r="M1229"/>
  <c r="M1230"/>
  <c r="M1231"/>
  <c r="M1232"/>
  <c r="M1233"/>
  <c r="M1234"/>
  <c r="M1235"/>
  <c r="M1236"/>
  <c r="M1237"/>
  <c r="M1238"/>
  <c r="M1239"/>
  <c r="M1240"/>
  <c r="M1241"/>
  <c r="M1242"/>
  <c r="M1243"/>
  <c r="M1244"/>
  <c r="M1245"/>
  <c r="M1246"/>
  <c r="M1247"/>
  <c r="M1248"/>
  <c r="M1249"/>
  <c r="M1250"/>
  <c r="M1251"/>
  <c r="M1252"/>
  <c r="M1253"/>
  <c r="M1254"/>
  <c r="M1255"/>
  <c r="M1256"/>
  <c r="M1257"/>
  <c r="M1258"/>
  <c r="M1259"/>
  <c r="M1260"/>
  <c r="M1261"/>
  <c r="M1262"/>
  <c r="M1263"/>
  <c r="M1264"/>
  <c r="M1265"/>
  <c r="M1266"/>
  <c r="M1267"/>
  <c r="M1268"/>
  <c r="M1269"/>
  <c r="M1270"/>
  <c r="M1271"/>
  <c r="M1272"/>
  <c r="M1273"/>
  <c r="M1274"/>
  <c r="M1275"/>
  <c r="M1276"/>
  <c r="M1277"/>
  <c r="M1278"/>
  <c r="M1279"/>
  <c r="M1280"/>
  <c r="M1281"/>
  <c r="M1282"/>
  <c r="M1283"/>
  <c r="M1284"/>
  <c r="M1285"/>
  <c r="M1286"/>
  <c r="M1287"/>
  <c r="M1288"/>
  <c r="M1289"/>
  <c r="M1290"/>
  <c r="M1291"/>
  <c r="M1292"/>
  <c r="M1293"/>
  <c r="M1294"/>
  <c r="M1295"/>
  <c r="M1296"/>
  <c r="M1297"/>
  <c r="M1298"/>
  <c r="M1299"/>
  <c r="M1300"/>
  <c r="M1301"/>
  <c r="M1302"/>
  <c r="M1303"/>
  <c r="M1304"/>
  <c r="M1305"/>
  <c r="M1306"/>
  <c r="M1307"/>
  <c r="M1308"/>
  <c r="M1309"/>
  <c r="M1310"/>
  <c r="M1311"/>
  <c r="M1312"/>
  <c r="M1313"/>
  <c r="M1314"/>
  <c r="M1315"/>
  <c r="M1316"/>
  <c r="M1317"/>
  <c r="M1318"/>
  <c r="M1319"/>
  <c r="M1320"/>
  <c r="M1321"/>
  <c r="M1322"/>
  <c r="M1323"/>
  <c r="M1324"/>
  <c r="M1325"/>
  <c r="M1326"/>
  <c r="M1327"/>
  <c r="M1328"/>
  <c r="M1329"/>
  <c r="M1330"/>
  <c r="M1331"/>
  <c r="M1332"/>
  <c r="M1333"/>
  <c r="M1334"/>
  <c r="M1335"/>
  <c r="M1336"/>
  <c r="M1337"/>
  <c r="M1338"/>
  <c r="M1339"/>
  <c r="M1340"/>
  <c r="M1341"/>
  <c r="M1342"/>
  <c r="M1343"/>
  <c r="M1344"/>
  <c r="M1345"/>
  <c r="M1346"/>
  <c r="M1347"/>
  <c r="M1348"/>
  <c r="M1349"/>
  <c r="M1350"/>
  <c r="M1351"/>
  <c r="M1352"/>
  <c r="M1353"/>
  <c r="M1354"/>
  <c r="M1355"/>
  <c r="M1356"/>
  <c r="M1357"/>
  <c r="M1358"/>
  <c r="M1359"/>
  <c r="M1360"/>
  <c r="M1361"/>
  <c r="M1362"/>
  <c r="M1363"/>
  <c r="M1364"/>
  <c r="M1365"/>
  <c r="M1366"/>
  <c r="M1367"/>
  <c r="M1368"/>
  <c r="M1369"/>
  <c r="M1370"/>
  <c r="M1371"/>
  <c r="M1372"/>
  <c r="M1373"/>
  <c r="M1374"/>
  <c r="M1375"/>
  <c r="M1376"/>
  <c r="M1377"/>
  <c r="M1378"/>
  <c r="M1379"/>
  <c r="M1380"/>
  <c r="M1381"/>
  <c r="M1382"/>
  <c r="M1383"/>
  <c r="M1384"/>
  <c r="M1385"/>
  <c r="M1386"/>
  <c r="M1387"/>
  <c r="M1388"/>
  <c r="M1389"/>
  <c r="M1390"/>
  <c r="M1391"/>
  <c r="M1392"/>
  <c r="M1393"/>
  <c r="M1394"/>
  <c r="M1395"/>
  <c r="M1396"/>
  <c r="M1397"/>
  <c r="M1398"/>
  <c r="M1399"/>
  <c r="M1400"/>
  <c r="M1401"/>
  <c r="M1402"/>
  <c r="M1403"/>
  <c r="M1404"/>
  <c r="M1405"/>
  <c r="M1406"/>
  <c r="M1407"/>
  <c r="M1408"/>
  <c r="M1409"/>
  <c r="M1410"/>
  <c r="M1411"/>
  <c r="M1412"/>
  <c r="M1413"/>
  <c r="M1414"/>
  <c r="M1415"/>
  <c r="M1416"/>
  <c r="M1417"/>
  <c r="M1418"/>
  <c r="M1419"/>
  <c r="M1420"/>
  <c r="M1421"/>
  <c r="M1422"/>
  <c r="M1423"/>
  <c r="M1424"/>
  <c r="M1425"/>
  <c r="M1426"/>
  <c r="M1427"/>
  <c r="M1428"/>
  <c r="M1429"/>
  <c r="M1430"/>
  <c r="M1431"/>
  <c r="M1432"/>
  <c r="M1433"/>
  <c r="M1434"/>
  <c r="M1435"/>
  <c r="M1436"/>
  <c r="M1437"/>
  <c r="M1438"/>
  <c r="M1439"/>
  <c r="M1440"/>
  <c r="M1441"/>
  <c r="M1442"/>
  <c r="M1443"/>
  <c r="M1444"/>
  <c r="M1445"/>
  <c r="M1446"/>
  <c r="M1447"/>
  <c r="M1448"/>
  <c r="M1449"/>
  <c r="M1450"/>
  <c r="M1451"/>
  <c r="M1452"/>
  <c r="M1453"/>
  <c r="M1454"/>
  <c r="M1455"/>
  <c r="M1456"/>
  <c r="M1457"/>
  <c r="M1458"/>
  <c r="M1459"/>
  <c r="M1460"/>
  <c r="M1461"/>
  <c r="M1462"/>
  <c r="M1463"/>
  <c r="M1464"/>
  <c r="M1465"/>
  <c r="M1466"/>
  <c r="M1467"/>
  <c r="M1468"/>
  <c r="M1469"/>
  <c r="M1470"/>
  <c r="M1471"/>
  <c r="M1472"/>
  <c r="M1473"/>
  <c r="M1474"/>
  <c r="M1475"/>
  <c r="M1476"/>
  <c r="M1477"/>
  <c r="M1478"/>
  <c r="M1479"/>
  <c r="M1480"/>
  <c r="M1481"/>
  <c r="M1482"/>
  <c r="M1483"/>
  <c r="M1484"/>
  <c r="M1485"/>
  <c r="M1486"/>
  <c r="M1487"/>
  <c r="M1488"/>
  <c r="M1489"/>
  <c r="M1490"/>
  <c r="M1491"/>
  <c r="M1492"/>
  <c r="M1493"/>
  <c r="M1494"/>
  <c r="M1495"/>
  <c r="M1496"/>
  <c r="M1497"/>
  <c r="M1498"/>
  <c r="M1499"/>
  <c r="M1500"/>
  <c r="M1501"/>
  <c r="M1502"/>
  <c r="M1503"/>
  <c r="M1504"/>
  <c r="M1505"/>
  <c r="M1506"/>
  <c r="M1507"/>
  <c r="M1508"/>
  <c r="M1509"/>
  <c r="M1510"/>
  <c r="M1511"/>
  <c r="M1512"/>
  <c r="M1513"/>
  <c r="M1514"/>
  <c r="M1515"/>
  <c r="M1516"/>
  <c r="M1517"/>
  <c r="M1518"/>
  <c r="M1519"/>
  <c r="M1520"/>
  <c r="M1521"/>
  <c r="M1522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9"/>
  <c r="L1510"/>
  <c r="L1511"/>
  <c r="L1512"/>
  <c r="L1513"/>
  <c r="L1514"/>
  <c r="L1515"/>
  <c r="L1516"/>
  <c r="L1517"/>
  <c r="L1518"/>
  <c r="L1519"/>
  <c r="L1520"/>
  <c r="L1521"/>
  <c r="L1522"/>
  <c r="L1508"/>
  <c r="C13" i="4"/>
  <c r="B2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H2" s="1"/>
  <c r="G2"/>
</calcChain>
</file>

<file path=xl/comments1.xml><?xml version="1.0" encoding="utf-8"?>
<comments xmlns="http://schemas.openxmlformats.org/spreadsheetml/2006/main">
  <authors>
    <author>Filip</author>
  </authors>
  <commentLis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Filip:</t>
        </r>
        <r>
          <rPr>
            <sz val="9"/>
            <color indexed="81"/>
            <rFont val="Tahoma"/>
            <family val="2"/>
            <charset val="238"/>
          </rPr>
          <t xml:space="preserve">
ASI TREBA POUZIT NEJAKY INY VOZREC LEBO TO VYCHADZA UPLNE INAC 
</t>
        </r>
      </text>
    </comment>
    <comment ref="N12" authorId="0">
      <text>
        <r>
          <rPr>
            <b/>
            <sz val="9"/>
            <color indexed="81"/>
            <rFont val="Tahoma"/>
            <family val="2"/>
            <charset val="238"/>
          </rPr>
          <t>Filip:</t>
        </r>
        <r>
          <rPr>
            <sz val="9"/>
            <color indexed="81"/>
            <rFont val="Tahoma"/>
            <family val="2"/>
            <charset val="238"/>
          </rPr>
          <t xml:space="preserve">
TOTO TIEZ NEJAKO ZLE VYCHADZA
</t>
        </r>
      </text>
    </comment>
  </commentList>
</comments>
</file>

<file path=xl/sharedStrings.xml><?xml version="1.0" encoding="utf-8"?>
<sst xmlns="http://schemas.openxmlformats.org/spreadsheetml/2006/main" count="24" uniqueCount="24">
  <si>
    <t>stock a</t>
  </si>
  <si>
    <t>stock b</t>
  </si>
  <si>
    <t xml:space="preserve">ratio </t>
  </si>
  <si>
    <t>128 $</t>
  </si>
  <si>
    <t>65 $</t>
  </si>
  <si>
    <t>148 $</t>
  </si>
  <si>
    <t>78 $</t>
  </si>
  <si>
    <t>163 $</t>
  </si>
  <si>
    <t>97 $</t>
  </si>
  <si>
    <t>96 $</t>
  </si>
  <si>
    <t>27 $</t>
  </si>
  <si>
    <t>-21 $</t>
  </si>
  <si>
    <t>-161 $</t>
  </si>
  <si>
    <t>0 $</t>
  </si>
  <si>
    <t>Stock a (rozdiel)</t>
  </si>
  <si>
    <t>Profit</t>
  </si>
  <si>
    <t>indikator</t>
  </si>
  <si>
    <t>KS stock A</t>
  </si>
  <si>
    <t>KS stock B</t>
  </si>
  <si>
    <t>ratio MA()</t>
  </si>
  <si>
    <t>std</t>
  </si>
  <si>
    <t>kapital na 1 nohu</t>
  </si>
  <si>
    <t>Stock b rozdiel</t>
  </si>
  <si>
    <t>Days SL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</si>
</sst>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00"/>
    <numFmt numFmtId="165" formatCode="0.0000_ ;[Red]\-0.0000\ "/>
  </numFmts>
  <fonts count="4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2" borderId="1" xfId="0" applyFill="1" applyBorder="1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0" borderId="1" xfId="0" applyBorder="1"/>
    <xf numFmtId="0" fontId="0" fillId="0" borderId="4" xfId="0" applyFill="1" applyBorder="1"/>
    <xf numFmtId="0" fontId="0" fillId="0" borderId="4" xfId="0" applyBorder="1"/>
    <xf numFmtId="165" fontId="0" fillId="0" borderId="0" xfId="0" applyNumberFormat="1"/>
    <xf numFmtId="165" fontId="0" fillId="3" borderId="5" xfId="0" applyNumberFormat="1" applyFill="1" applyBorder="1"/>
    <xf numFmtId="165" fontId="0" fillId="3" borderId="0" xfId="0" applyNumberFormat="1" applyFill="1" applyAlignment="1">
      <alignment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4" borderId="4" xfId="0" applyFill="1" applyBorder="1"/>
    <xf numFmtId="0" fontId="0" fillId="5" borderId="0" xfId="0" applyFill="1" applyBorder="1"/>
    <xf numFmtId="0" fontId="0" fillId="5" borderId="0" xfId="0" applyFill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" sqref="E2"/>
    </sheetView>
  </sheetViews>
  <sheetFormatPr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E1:R1525"/>
  <sheetViews>
    <sheetView tabSelected="1" topLeftCell="C1" workbookViewId="0">
      <selection activeCell="Q12" sqref="Q12"/>
    </sheetView>
  </sheetViews>
  <sheetFormatPr defaultRowHeight="15"/>
  <cols>
    <col min="5" max="5" width="10.140625" bestFit="1" customWidth="1"/>
    <col min="6" max="6" width="9.28515625" bestFit="1" customWidth="1"/>
    <col min="7" max="7" width="9.42578125" bestFit="1" customWidth="1"/>
    <col min="8" max="8" width="8.5703125" bestFit="1" customWidth="1"/>
    <col min="9" max="9" width="12" bestFit="1" customWidth="1"/>
    <col min="10" max="10" width="8.85546875" bestFit="1" customWidth="1"/>
    <col min="11" max="11" width="11.7109375" style="13" bestFit="1" customWidth="1"/>
    <col min="12" max="12" width="15.28515625" bestFit="1" customWidth="1"/>
    <col min="13" max="13" width="16.140625" bestFit="1" customWidth="1"/>
    <col min="14" max="15" width="12" bestFit="1" customWidth="1"/>
    <col min="16" max="16" width="9.140625" style="18"/>
    <col min="17" max="17" width="11.28515625" bestFit="1" customWidth="1"/>
  </cols>
  <sheetData>
    <row r="1" spans="5:18" ht="15.75" thickBot="1">
      <c r="M1" s="19" t="s">
        <v>21</v>
      </c>
      <c r="N1" s="19">
        <v>2000</v>
      </c>
      <c r="O1" s="19">
        <v>2000</v>
      </c>
      <c r="P1"/>
    </row>
    <row r="2" spans="5:18" ht="15.75" thickBot="1">
      <c r="F2" s="3" t="s">
        <v>0</v>
      </c>
      <c r="G2" s="4" t="s">
        <v>1</v>
      </c>
      <c r="H2" s="4" t="s">
        <v>2</v>
      </c>
      <c r="I2" s="4" t="s">
        <v>19</v>
      </c>
      <c r="J2" s="4" t="s">
        <v>20</v>
      </c>
      <c r="K2" s="14" t="s">
        <v>16</v>
      </c>
      <c r="L2" s="12" t="s">
        <v>14</v>
      </c>
      <c r="M2" s="11" t="s">
        <v>22</v>
      </c>
      <c r="N2" s="11" t="s">
        <v>17</v>
      </c>
      <c r="O2" s="16" t="s">
        <v>18</v>
      </c>
      <c r="P2" s="17" t="s">
        <v>15</v>
      </c>
      <c r="Q2" s="20" t="s">
        <v>23</v>
      </c>
      <c r="R2" s="5"/>
    </row>
    <row r="3" spans="5:18" ht="15.75" thickBot="1">
      <c r="E3" s="2">
        <v>40543</v>
      </c>
      <c r="F3" s="1">
        <v>16.39</v>
      </c>
      <c r="G3" s="1">
        <v>64.930000000000007</v>
      </c>
      <c r="H3" s="1">
        <v>0.25242599999999998</v>
      </c>
      <c r="I3" s="1">
        <v>0.250054</v>
      </c>
      <c r="J3" s="1">
        <v>4.9839999999999997E-3</v>
      </c>
      <c r="K3" s="15">
        <v>0.47597600000000001</v>
      </c>
      <c r="N3" s="7">
        <f>$N$1/F3</f>
        <v>122.02562538133007</v>
      </c>
      <c r="O3">
        <f>$O$1/G4</f>
        <v>30.78817733990148</v>
      </c>
      <c r="Q3" s="21">
        <v>25</v>
      </c>
      <c r="R3" s="6"/>
    </row>
    <row r="4" spans="5:18">
      <c r="E4" s="2">
        <v>40542</v>
      </c>
      <c r="F4" s="1">
        <v>16.29</v>
      </c>
      <c r="G4" s="1">
        <v>64.959999999999994</v>
      </c>
      <c r="H4" s="1">
        <v>0.25076999999999999</v>
      </c>
      <c r="I4" s="1">
        <v>0.250884</v>
      </c>
      <c r="J4" s="1">
        <v>6.2789999999999999E-3</v>
      </c>
      <c r="K4" s="15">
        <v>-1.8280000000000001E-2</v>
      </c>
      <c r="L4">
        <f>F4-F3</f>
        <v>-0.10000000000000142</v>
      </c>
      <c r="M4">
        <f>G4-G3</f>
        <v>2.9999999999986926E-2</v>
      </c>
      <c r="N4" s="7">
        <f>$N$1/F4</f>
        <v>122.77470841006753</v>
      </c>
      <c r="O4">
        <f>$O$1/G5</f>
        <v>30.750307503075028</v>
      </c>
      <c r="R4" s="5"/>
    </row>
    <row r="5" spans="5:18">
      <c r="E5" s="2">
        <v>40541</v>
      </c>
      <c r="F5" s="1">
        <v>16.38</v>
      </c>
      <c r="G5" s="1">
        <v>65.040000000000006</v>
      </c>
      <c r="H5" s="1">
        <v>0.25184499999999999</v>
      </c>
      <c r="I5" s="1">
        <v>0.25182700000000002</v>
      </c>
      <c r="J5" s="1">
        <v>7.2459999999999998E-3</v>
      </c>
      <c r="K5" s="15">
        <v>2.5070000000000001E-3</v>
      </c>
      <c r="L5">
        <f t="shared" ref="L5:M65" si="0">F5-F4</f>
        <v>8.9999999999999858E-2</v>
      </c>
      <c r="M5">
        <f>G5-G4</f>
        <v>8.0000000000012506E-2</v>
      </c>
      <c r="N5" s="7">
        <f t="shared" ref="N5:N68" si="1">$N$1/F5</f>
        <v>122.10012210012211</v>
      </c>
      <c r="O5">
        <f t="shared" ref="O5:O68" si="2">$O$1/G6</f>
        <v>30.797659377887282</v>
      </c>
      <c r="R5" s="5"/>
    </row>
    <row r="6" spans="5:18">
      <c r="E6" s="2">
        <v>40540</v>
      </c>
      <c r="F6" s="1">
        <v>16.23</v>
      </c>
      <c r="G6" s="1">
        <v>64.94</v>
      </c>
      <c r="H6" s="1">
        <v>0.24992300000000001</v>
      </c>
      <c r="I6" s="1">
        <v>0.25262099999999998</v>
      </c>
      <c r="J6" s="1">
        <v>7.8750000000000001E-3</v>
      </c>
      <c r="K6" s="15">
        <v>-0.34267500000000001</v>
      </c>
      <c r="L6">
        <f t="shared" si="0"/>
        <v>-0.14999999999999858</v>
      </c>
      <c r="M6">
        <f t="shared" si="0"/>
        <v>-0.10000000000000853</v>
      </c>
      <c r="N6" s="7">
        <f t="shared" si="1"/>
        <v>123.22858903265558</v>
      </c>
      <c r="O6">
        <f t="shared" si="2"/>
        <v>30.826140567200987</v>
      </c>
      <c r="R6" s="5"/>
    </row>
    <row r="7" spans="5:18" ht="15.75" thickBot="1">
      <c r="E7" s="2">
        <v>40539</v>
      </c>
      <c r="F7" s="1">
        <v>16.04</v>
      </c>
      <c r="G7" s="1">
        <v>64.88</v>
      </c>
      <c r="H7" s="1">
        <v>0.247226</v>
      </c>
      <c r="I7" s="1">
        <v>0.25382700000000002</v>
      </c>
      <c r="J7" s="1">
        <v>8.7659999999999995E-3</v>
      </c>
      <c r="K7" s="15">
        <v>-0.75308200000000003</v>
      </c>
      <c r="L7">
        <f t="shared" si="0"/>
        <v>-0.19000000000000128</v>
      </c>
      <c r="M7">
        <f t="shared" si="0"/>
        <v>-6.0000000000002274E-2</v>
      </c>
      <c r="N7" s="7">
        <f t="shared" si="1"/>
        <v>124.68827930174564</v>
      </c>
      <c r="O7">
        <f t="shared" si="2"/>
        <v>30.84515731030228</v>
      </c>
      <c r="R7" s="5"/>
    </row>
    <row r="8" spans="5:18" ht="15.75" thickBot="1">
      <c r="E8" s="2">
        <v>40535</v>
      </c>
      <c r="F8" s="1">
        <v>15.85</v>
      </c>
      <c r="G8" s="1">
        <v>64.84</v>
      </c>
      <c r="H8" s="1">
        <v>0.244448</v>
      </c>
      <c r="I8" s="1">
        <v>0.25520599999999999</v>
      </c>
      <c r="J8" s="1">
        <v>9.2659999999999999E-3</v>
      </c>
      <c r="K8" s="15">
        <v>-1.161011</v>
      </c>
      <c r="L8">
        <f t="shared" si="0"/>
        <v>-0.1899999999999995</v>
      </c>
      <c r="M8">
        <f t="shared" si="0"/>
        <v>-3.9999999999992042E-2</v>
      </c>
      <c r="N8" s="7">
        <f t="shared" si="1"/>
        <v>126.18296529968454</v>
      </c>
      <c r="O8">
        <f t="shared" si="2"/>
        <v>30.802402587401815</v>
      </c>
      <c r="R8" s="6"/>
    </row>
    <row r="9" spans="5:18">
      <c r="E9" s="2">
        <v>40534</v>
      </c>
      <c r="F9" s="1">
        <v>15.91</v>
      </c>
      <c r="G9" s="1">
        <v>64.930000000000007</v>
      </c>
      <c r="H9" s="1">
        <v>0.245033</v>
      </c>
      <c r="I9" s="1">
        <v>0.25659500000000002</v>
      </c>
      <c r="J9" s="1">
        <v>9.0989999999999994E-3</v>
      </c>
      <c r="K9" s="15">
        <v>-1.270764</v>
      </c>
      <c r="L9">
        <f t="shared" si="0"/>
        <v>6.0000000000000497E-2</v>
      </c>
      <c r="M9">
        <f t="shared" si="0"/>
        <v>9.0000000000003411E-2</v>
      </c>
      <c r="N9" s="7">
        <f t="shared" si="1"/>
        <v>125.70710245128849</v>
      </c>
      <c r="O9">
        <f t="shared" si="2"/>
        <v>30.755036137167462</v>
      </c>
      <c r="R9" s="5"/>
    </row>
    <row r="10" spans="5:18">
      <c r="E10" s="2">
        <v>40533</v>
      </c>
      <c r="F10" s="1">
        <v>15.92</v>
      </c>
      <c r="G10" s="1">
        <v>65.03</v>
      </c>
      <c r="H10" s="1">
        <v>0.24481</v>
      </c>
      <c r="I10" s="1">
        <v>0.25819399999999998</v>
      </c>
      <c r="J10" s="1">
        <v>9.0279999999999996E-3</v>
      </c>
      <c r="K10" s="15">
        <v>-1.48245</v>
      </c>
      <c r="L10">
        <f t="shared" si="0"/>
        <v>9.9999999999997868E-3</v>
      </c>
      <c r="M10">
        <f t="shared" si="0"/>
        <v>9.9999999999994316E-2</v>
      </c>
      <c r="N10" s="7">
        <f t="shared" si="1"/>
        <v>125.62814070351759</v>
      </c>
      <c r="O10">
        <f t="shared" si="2"/>
        <v>30.940594059405939</v>
      </c>
    </row>
    <row r="11" spans="5:18">
      <c r="E11" s="2">
        <v>40532</v>
      </c>
      <c r="F11" s="1">
        <v>15.75</v>
      </c>
      <c r="G11" s="1">
        <v>64.64</v>
      </c>
      <c r="H11" s="1">
        <v>0.24365700000000001</v>
      </c>
      <c r="I11" s="1">
        <v>0.259963</v>
      </c>
      <c r="J11" s="1">
        <v>8.8149999999999999E-3</v>
      </c>
      <c r="K11" s="15">
        <v>-1.8496889999999999</v>
      </c>
      <c r="L11">
        <f t="shared" si="0"/>
        <v>-0.16999999999999993</v>
      </c>
      <c r="M11">
        <f t="shared" si="0"/>
        <v>-0.39000000000000057</v>
      </c>
      <c r="N11" s="7">
        <f t="shared" si="1"/>
        <v>126.98412698412699</v>
      </c>
      <c r="O11">
        <f t="shared" si="2"/>
        <v>31.017369727047143</v>
      </c>
    </row>
    <row r="12" spans="5:18">
      <c r="E12" s="2">
        <v>40529</v>
      </c>
      <c r="F12" s="1">
        <v>15.96</v>
      </c>
      <c r="G12" s="1">
        <v>64.48</v>
      </c>
      <c r="H12" s="1">
        <v>0.24751899999999999</v>
      </c>
      <c r="I12" s="1">
        <v>0.26197900000000002</v>
      </c>
      <c r="J12" s="1">
        <v>8.26E-3</v>
      </c>
      <c r="K12" s="15">
        <v>-1.7505470000000001</v>
      </c>
      <c r="L12">
        <f t="shared" si="0"/>
        <v>0.21000000000000085</v>
      </c>
      <c r="M12">
        <f t="shared" si="0"/>
        <v>-0.15999999999999659</v>
      </c>
      <c r="N12" s="7">
        <f t="shared" si="1"/>
        <v>125.31328320802004</v>
      </c>
      <c r="O12">
        <f t="shared" si="2"/>
        <v>31.080031080031084</v>
      </c>
    </row>
    <row r="13" spans="5:18">
      <c r="E13" s="2">
        <v>40528</v>
      </c>
      <c r="F13" s="1">
        <v>16.399999999999999</v>
      </c>
      <c r="G13" s="1">
        <v>64.349999999999994</v>
      </c>
      <c r="H13" s="1">
        <v>0.25485600000000003</v>
      </c>
      <c r="I13" s="1">
        <v>0.263797</v>
      </c>
      <c r="J13" s="1">
        <v>7.842E-3</v>
      </c>
      <c r="K13" s="15">
        <v>-1.1401920000000001</v>
      </c>
      <c r="L13">
        <f t="shared" si="0"/>
        <v>0.43999999999999773</v>
      </c>
      <c r="M13">
        <f t="shared" si="0"/>
        <v>-0.13000000000000966</v>
      </c>
      <c r="N13" s="7">
        <f t="shared" si="1"/>
        <v>121.95121951219514</v>
      </c>
      <c r="O13">
        <f t="shared" si="2"/>
        <v>31.264655307175239</v>
      </c>
    </row>
    <row r="14" spans="5:18">
      <c r="E14" s="2">
        <v>40527</v>
      </c>
      <c r="F14" s="1">
        <v>15.9</v>
      </c>
      <c r="G14" s="1">
        <v>63.97</v>
      </c>
      <c r="H14" s="1">
        <v>0.248554</v>
      </c>
      <c r="I14" s="1">
        <v>0.265067</v>
      </c>
      <c r="J14" s="1">
        <v>7.8320000000000004E-3</v>
      </c>
      <c r="K14" s="15">
        <v>-2.108285</v>
      </c>
      <c r="L14">
        <f t="shared" si="0"/>
        <v>-0.49999999999999822</v>
      </c>
      <c r="M14">
        <f t="shared" si="0"/>
        <v>-0.37999999999999545</v>
      </c>
      <c r="N14" s="7">
        <f t="shared" si="1"/>
        <v>125.78616352201257</v>
      </c>
      <c r="O14">
        <f t="shared" si="2"/>
        <v>31.1284046692607</v>
      </c>
    </row>
    <row r="15" spans="5:18">
      <c r="E15" s="2">
        <v>40526</v>
      </c>
      <c r="F15" s="1">
        <v>16.14</v>
      </c>
      <c r="G15" s="1">
        <v>64.25</v>
      </c>
      <c r="H15" s="1">
        <v>0.25120599999999998</v>
      </c>
      <c r="I15" s="1">
        <v>0.26698499999999997</v>
      </c>
      <c r="J15" s="1">
        <v>6.9750000000000003E-3</v>
      </c>
      <c r="K15" s="15">
        <v>-2.2620239999999998</v>
      </c>
      <c r="L15">
        <f t="shared" si="0"/>
        <v>0.24000000000000021</v>
      </c>
      <c r="M15">
        <f t="shared" si="0"/>
        <v>0.28000000000000114</v>
      </c>
      <c r="N15" s="7">
        <f t="shared" si="1"/>
        <v>123.91573729863693</v>
      </c>
      <c r="O15">
        <f t="shared" si="2"/>
        <v>31.138097462245057</v>
      </c>
    </row>
    <row r="16" spans="5:18">
      <c r="E16" s="2">
        <v>40525</v>
      </c>
      <c r="F16" s="1">
        <v>16.579999999999998</v>
      </c>
      <c r="G16" s="1">
        <v>64.23</v>
      </c>
      <c r="H16" s="1">
        <v>0.258135</v>
      </c>
      <c r="I16" s="1">
        <v>0.26834400000000003</v>
      </c>
      <c r="J16" s="1">
        <v>5.5149999999999999E-3</v>
      </c>
      <c r="K16" s="15">
        <v>-1.851262</v>
      </c>
      <c r="L16">
        <f t="shared" si="0"/>
        <v>0.43999999999999773</v>
      </c>
      <c r="M16">
        <f t="shared" si="0"/>
        <v>-1.9999999999996021E-2</v>
      </c>
      <c r="N16" s="7">
        <f t="shared" si="1"/>
        <v>120.62726176115804</v>
      </c>
      <c r="O16">
        <f t="shared" si="2"/>
        <v>31.147796293412245</v>
      </c>
    </row>
    <row r="17" spans="5:15">
      <c r="E17" s="2">
        <v>40522</v>
      </c>
      <c r="F17" s="1">
        <v>16.72</v>
      </c>
      <c r="G17" s="1">
        <v>64.209999999999994</v>
      </c>
      <c r="H17" s="1">
        <v>0.26039600000000002</v>
      </c>
      <c r="I17" s="1">
        <v>0.26936300000000002</v>
      </c>
      <c r="J17" s="1">
        <v>4.8679999999999999E-3</v>
      </c>
      <c r="K17" s="15">
        <v>-1.8422179999999999</v>
      </c>
      <c r="L17">
        <f t="shared" si="0"/>
        <v>0.14000000000000057</v>
      </c>
      <c r="M17">
        <f t="shared" si="0"/>
        <v>-2.0000000000010232E-2</v>
      </c>
      <c r="N17" s="7">
        <f t="shared" si="1"/>
        <v>119.61722488038278</v>
      </c>
      <c r="O17">
        <f t="shared" si="2"/>
        <v>31.347962382445143</v>
      </c>
    </row>
    <row r="18" spans="5:15">
      <c r="E18" s="2">
        <v>40521</v>
      </c>
      <c r="F18" s="1">
        <v>16.899999999999999</v>
      </c>
      <c r="G18" s="1">
        <v>63.8</v>
      </c>
      <c r="H18" s="1">
        <v>0.26489000000000001</v>
      </c>
      <c r="I18" s="1">
        <v>0.27034799999999998</v>
      </c>
      <c r="J18" s="1">
        <v>4.3959999999999997E-3</v>
      </c>
      <c r="K18" s="15">
        <v>-1.241579</v>
      </c>
      <c r="L18">
        <f t="shared" si="0"/>
        <v>0.17999999999999972</v>
      </c>
      <c r="M18">
        <f t="shared" si="0"/>
        <v>-0.40999999999999659</v>
      </c>
      <c r="N18" s="7">
        <f t="shared" si="1"/>
        <v>118.3431952662722</v>
      </c>
      <c r="O18">
        <f t="shared" si="2"/>
        <v>31.461381154632686</v>
      </c>
    </row>
    <row r="19" spans="5:15">
      <c r="E19" s="2">
        <v>40520</v>
      </c>
      <c r="F19" s="1">
        <v>16.84</v>
      </c>
      <c r="G19" s="1">
        <v>63.57</v>
      </c>
      <c r="H19" s="1">
        <v>0.264905</v>
      </c>
      <c r="I19" s="1">
        <v>0.27109299999999997</v>
      </c>
      <c r="J19" s="1">
        <v>4.352E-3</v>
      </c>
      <c r="K19" s="15">
        <v>-1.4220740000000001</v>
      </c>
      <c r="L19">
        <f t="shared" si="0"/>
        <v>-5.9999999999998721E-2</v>
      </c>
      <c r="M19">
        <f t="shared" si="0"/>
        <v>-0.22999999999999687</v>
      </c>
      <c r="N19" s="7">
        <f t="shared" si="1"/>
        <v>118.76484560570071</v>
      </c>
      <c r="O19">
        <f t="shared" si="2"/>
        <v>31.550717778829469</v>
      </c>
    </row>
    <row r="20" spans="5:15">
      <c r="E20" s="2">
        <v>40519</v>
      </c>
      <c r="F20" s="1">
        <v>16.72</v>
      </c>
      <c r="G20" s="1">
        <v>63.39</v>
      </c>
      <c r="H20" s="1">
        <v>0.263764</v>
      </c>
      <c r="I20" s="1">
        <v>0.27115299999999998</v>
      </c>
      <c r="J20" s="1">
        <v>4.2659999999999998E-3</v>
      </c>
      <c r="K20" s="15">
        <v>-1.7319020000000001</v>
      </c>
      <c r="L20">
        <f t="shared" si="0"/>
        <v>-0.12000000000000099</v>
      </c>
      <c r="M20">
        <f t="shared" si="0"/>
        <v>-0.17999999999999972</v>
      </c>
      <c r="N20" s="7">
        <f t="shared" si="1"/>
        <v>119.61722488038278</v>
      </c>
      <c r="O20">
        <f t="shared" si="2"/>
        <v>31.585596967782692</v>
      </c>
    </row>
    <row r="21" spans="5:15">
      <c r="E21" s="2">
        <v>40518</v>
      </c>
      <c r="F21" s="1">
        <v>16.97</v>
      </c>
      <c r="G21" s="1">
        <v>63.32</v>
      </c>
      <c r="H21" s="1">
        <v>0.26800400000000002</v>
      </c>
      <c r="I21" s="1">
        <v>0.27155899999999999</v>
      </c>
      <c r="J21" s="1">
        <v>3.7750000000000001E-3</v>
      </c>
      <c r="K21" s="15">
        <v>-0.94179100000000004</v>
      </c>
      <c r="L21">
        <f t="shared" si="0"/>
        <v>0.25</v>
      </c>
      <c r="M21">
        <f t="shared" si="0"/>
        <v>-7.0000000000000284E-2</v>
      </c>
      <c r="N21" s="7">
        <f t="shared" si="1"/>
        <v>117.85503830288745</v>
      </c>
      <c r="O21">
        <f t="shared" si="2"/>
        <v>31.575623618566464</v>
      </c>
    </row>
    <row r="22" spans="5:15">
      <c r="E22" s="2">
        <v>40515</v>
      </c>
      <c r="F22" s="1">
        <v>16.97</v>
      </c>
      <c r="G22" s="1">
        <v>63.34</v>
      </c>
      <c r="H22" s="1">
        <v>0.26791900000000002</v>
      </c>
      <c r="I22" s="1">
        <v>0.27161200000000002</v>
      </c>
      <c r="J22" s="1">
        <v>3.7260000000000001E-3</v>
      </c>
      <c r="K22" s="15">
        <v>-0.99116400000000004</v>
      </c>
      <c r="L22">
        <f t="shared" si="0"/>
        <v>0</v>
      </c>
      <c r="M22">
        <f t="shared" si="0"/>
        <v>2.0000000000003126E-2</v>
      </c>
      <c r="N22" s="7">
        <f t="shared" si="1"/>
        <v>117.85503830288745</v>
      </c>
      <c r="O22">
        <f t="shared" si="2"/>
        <v>31.675641431738992</v>
      </c>
    </row>
    <row r="23" spans="5:15">
      <c r="E23" s="2">
        <v>40514</v>
      </c>
      <c r="F23" s="1">
        <v>16.75</v>
      </c>
      <c r="G23" s="1">
        <v>63.14</v>
      </c>
      <c r="H23" s="1">
        <v>0.26528299999999999</v>
      </c>
      <c r="I23" s="1">
        <v>0.27177600000000002</v>
      </c>
      <c r="J23" s="1">
        <v>3.604E-3</v>
      </c>
      <c r="K23" s="15">
        <v>-1.8012509999999999</v>
      </c>
      <c r="L23">
        <f t="shared" si="0"/>
        <v>-0.21999999999999886</v>
      </c>
      <c r="M23">
        <f t="shared" si="0"/>
        <v>-0.20000000000000284</v>
      </c>
      <c r="N23" s="7">
        <f t="shared" si="1"/>
        <v>119.40298507462687</v>
      </c>
      <c r="O23">
        <f t="shared" si="2"/>
        <v>32.082130253448824</v>
      </c>
    </row>
    <row r="24" spans="5:15">
      <c r="E24" s="2">
        <v>40513</v>
      </c>
      <c r="F24" s="1">
        <v>16.77</v>
      </c>
      <c r="G24" s="1">
        <v>62.34</v>
      </c>
      <c r="H24" s="1">
        <v>0.269009</v>
      </c>
      <c r="I24" s="1">
        <v>0.27223599999999998</v>
      </c>
      <c r="J24" s="1">
        <v>3.1250000000000002E-3</v>
      </c>
      <c r="K24" s="15">
        <v>-1.0327900000000001</v>
      </c>
      <c r="L24">
        <f t="shared" si="0"/>
        <v>1.9999999999999574E-2</v>
      </c>
      <c r="M24">
        <f t="shared" si="0"/>
        <v>-0.79999999999999716</v>
      </c>
      <c r="N24" s="7">
        <f t="shared" si="1"/>
        <v>119.26058437686345</v>
      </c>
      <c r="O24">
        <f t="shared" si="2"/>
        <v>32.770768474520729</v>
      </c>
    </row>
    <row r="25" spans="5:15">
      <c r="E25" s="2">
        <v>40512</v>
      </c>
      <c r="F25" s="1">
        <v>16.559999999999999</v>
      </c>
      <c r="G25" s="1">
        <v>61.03</v>
      </c>
      <c r="H25" s="1">
        <v>0.27134200000000003</v>
      </c>
      <c r="I25" s="1">
        <v>0.27251599999999998</v>
      </c>
      <c r="J25" s="1">
        <v>3.0010000000000002E-3</v>
      </c>
      <c r="K25" s="15">
        <v>-0.39124599999999998</v>
      </c>
      <c r="L25">
        <f t="shared" si="0"/>
        <v>-0.21000000000000085</v>
      </c>
      <c r="M25">
        <f t="shared" si="0"/>
        <v>-1.3100000000000023</v>
      </c>
      <c r="N25" s="7">
        <f t="shared" si="1"/>
        <v>120.77294685990339</v>
      </c>
      <c r="O25">
        <f t="shared" si="2"/>
        <v>32.567985670086308</v>
      </c>
    </row>
    <row r="26" spans="5:15">
      <c r="E26" s="2">
        <v>40511</v>
      </c>
      <c r="F26" s="1">
        <v>16.82</v>
      </c>
      <c r="G26" s="1">
        <v>61.41</v>
      </c>
      <c r="H26" s="1">
        <v>0.273897</v>
      </c>
      <c r="I26" s="1">
        <v>0.27256200000000003</v>
      </c>
      <c r="J26" s="1">
        <v>2.9870000000000001E-3</v>
      </c>
      <c r="K26" s="15">
        <v>0.44688</v>
      </c>
      <c r="L26">
        <f t="shared" si="0"/>
        <v>0.26000000000000156</v>
      </c>
      <c r="M26">
        <f t="shared" si="0"/>
        <v>0.37999999999999545</v>
      </c>
      <c r="N26" s="7">
        <f t="shared" si="1"/>
        <v>118.90606420927467</v>
      </c>
      <c r="O26">
        <f t="shared" si="2"/>
        <v>32.520325203252035</v>
      </c>
    </row>
    <row r="27" spans="5:15">
      <c r="E27" s="2">
        <v>40508</v>
      </c>
      <c r="F27" s="1">
        <v>16.899999999999999</v>
      </c>
      <c r="G27" s="1">
        <v>61.5</v>
      </c>
      <c r="H27" s="1">
        <v>0.27479700000000001</v>
      </c>
      <c r="I27" s="1">
        <v>0.27266899999999999</v>
      </c>
      <c r="J27" s="1">
        <v>3.0660000000000001E-3</v>
      </c>
      <c r="K27" s="15">
        <v>0.69408999999999998</v>
      </c>
      <c r="L27">
        <f t="shared" si="0"/>
        <v>7.9999999999998295E-2</v>
      </c>
      <c r="M27">
        <f t="shared" si="0"/>
        <v>9.0000000000003411E-2</v>
      </c>
      <c r="N27" s="7">
        <f t="shared" si="1"/>
        <v>118.3431952662722</v>
      </c>
      <c r="O27">
        <f t="shared" si="2"/>
        <v>32.299741602067179</v>
      </c>
    </row>
    <row r="28" spans="5:15">
      <c r="E28" s="2">
        <v>40506</v>
      </c>
      <c r="F28" s="1">
        <v>16.96</v>
      </c>
      <c r="G28" s="1">
        <v>61.92</v>
      </c>
      <c r="H28" s="1">
        <v>0.27390199999999998</v>
      </c>
      <c r="I28" s="1">
        <v>0.27266000000000001</v>
      </c>
      <c r="J28" s="1">
        <v>3.0590000000000001E-3</v>
      </c>
      <c r="K28" s="15">
        <v>0.406088</v>
      </c>
      <c r="L28">
        <f t="shared" si="0"/>
        <v>6.0000000000002274E-2</v>
      </c>
      <c r="M28">
        <f t="shared" si="0"/>
        <v>0.42000000000000171</v>
      </c>
      <c r="N28" s="7">
        <f t="shared" si="1"/>
        <v>117.92452830188678</v>
      </c>
      <c r="O28">
        <f t="shared" si="2"/>
        <v>32.819166393173617</v>
      </c>
    </row>
    <row r="29" spans="5:15">
      <c r="E29" s="2">
        <v>40505</v>
      </c>
      <c r="F29" s="1">
        <v>16.899999999999999</v>
      </c>
      <c r="G29" s="1">
        <v>60.94</v>
      </c>
      <c r="H29" s="1">
        <v>0.27732200000000001</v>
      </c>
      <c r="I29" s="1">
        <v>0.27304600000000001</v>
      </c>
      <c r="J29" s="1">
        <v>3.5530000000000002E-3</v>
      </c>
      <c r="K29" s="15">
        <v>1.203668</v>
      </c>
      <c r="L29">
        <f t="shared" si="0"/>
        <v>-6.0000000000002274E-2</v>
      </c>
      <c r="M29">
        <f t="shared" si="0"/>
        <v>-0.98000000000000398</v>
      </c>
      <c r="N29" s="7">
        <f t="shared" si="1"/>
        <v>118.3431952662722</v>
      </c>
      <c r="O29">
        <f t="shared" si="2"/>
        <v>32.351989647363311</v>
      </c>
    </row>
    <row r="30" spans="5:15">
      <c r="E30" s="2">
        <v>40504</v>
      </c>
      <c r="F30" s="1">
        <v>16.79</v>
      </c>
      <c r="G30" s="1">
        <v>61.82</v>
      </c>
      <c r="H30" s="1">
        <v>0.27159499999999998</v>
      </c>
      <c r="I30" s="1">
        <v>0.27323700000000001</v>
      </c>
      <c r="J30" s="1">
        <v>3.862E-3</v>
      </c>
      <c r="K30" s="15">
        <v>-0.42506699999999997</v>
      </c>
      <c r="L30">
        <f t="shared" si="0"/>
        <v>-0.10999999999999943</v>
      </c>
      <c r="M30">
        <f t="shared" si="0"/>
        <v>0.88000000000000256</v>
      </c>
      <c r="N30" s="7">
        <f t="shared" si="1"/>
        <v>119.11852293031566</v>
      </c>
      <c r="O30">
        <f t="shared" si="2"/>
        <v>32.35722375020223</v>
      </c>
    </row>
    <row r="31" spans="5:15">
      <c r="E31" s="2">
        <v>40501</v>
      </c>
      <c r="F31" s="1">
        <v>16.899999999999999</v>
      </c>
      <c r="G31" s="1">
        <v>61.81</v>
      </c>
      <c r="H31" s="1">
        <v>0.27341900000000002</v>
      </c>
      <c r="I31" s="1">
        <v>0.27369300000000002</v>
      </c>
      <c r="J31" s="1">
        <v>4.0540000000000003E-3</v>
      </c>
      <c r="K31" s="15">
        <v>-6.7762000000000003E-2</v>
      </c>
      <c r="L31">
        <f t="shared" si="0"/>
        <v>0.10999999999999943</v>
      </c>
      <c r="M31">
        <f t="shared" si="0"/>
        <v>-9.9999999999980105E-3</v>
      </c>
      <c r="N31" s="7">
        <f t="shared" si="1"/>
        <v>118.3431952662722</v>
      </c>
      <c r="O31">
        <f t="shared" si="2"/>
        <v>32.488628979857047</v>
      </c>
    </row>
    <row r="32" spans="5:15">
      <c r="E32" s="2">
        <v>40500</v>
      </c>
      <c r="F32" s="1">
        <v>16.940000000000001</v>
      </c>
      <c r="G32" s="1">
        <v>61.56</v>
      </c>
      <c r="H32" s="1">
        <v>0.27517900000000001</v>
      </c>
      <c r="I32" s="1">
        <v>0.27404200000000001</v>
      </c>
      <c r="J32" s="1">
        <v>4.2500000000000003E-3</v>
      </c>
      <c r="K32" s="15">
        <v>0.26737699999999998</v>
      </c>
      <c r="L32">
        <f t="shared" si="0"/>
        <v>4.00000000000027E-2</v>
      </c>
      <c r="M32">
        <f t="shared" si="0"/>
        <v>-0.25</v>
      </c>
      <c r="N32" s="7">
        <f t="shared" si="1"/>
        <v>118.06375442739078</v>
      </c>
      <c r="O32">
        <f t="shared" si="2"/>
        <v>32.943501894251355</v>
      </c>
    </row>
    <row r="33" spans="5:15">
      <c r="E33" s="2">
        <v>40499</v>
      </c>
      <c r="F33" s="1">
        <v>16.760000000000002</v>
      </c>
      <c r="G33" s="1">
        <v>60.71</v>
      </c>
      <c r="H33" s="1">
        <v>0.27606700000000001</v>
      </c>
      <c r="I33" s="1">
        <v>0.27418900000000002</v>
      </c>
      <c r="J33" s="1">
        <v>4.3290000000000004E-3</v>
      </c>
      <c r="K33" s="15">
        <v>0.43378499999999998</v>
      </c>
      <c r="L33">
        <f t="shared" si="0"/>
        <v>-0.17999999999999972</v>
      </c>
      <c r="M33">
        <f t="shared" si="0"/>
        <v>-0.85000000000000142</v>
      </c>
      <c r="N33" s="7">
        <f t="shared" si="1"/>
        <v>119.33174224343675</v>
      </c>
      <c r="O33">
        <f t="shared" si="2"/>
        <v>32.99785513941594</v>
      </c>
    </row>
    <row r="34" spans="5:15">
      <c r="E34" s="2">
        <v>40498</v>
      </c>
      <c r="F34" s="1">
        <v>16.11</v>
      </c>
      <c r="G34" s="1">
        <v>60.61</v>
      </c>
      <c r="H34" s="1">
        <v>0.26579799999999998</v>
      </c>
      <c r="I34" s="1">
        <v>0.27430900000000003</v>
      </c>
      <c r="J34" s="1">
        <v>4.4089999999999997E-3</v>
      </c>
      <c r="K34" s="15">
        <v>-1.9304920000000001</v>
      </c>
      <c r="L34">
        <f t="shared" si="0"/>
        <v>-0.65000000000000213</v>
      </c>
      <c r="M34">
        <f t="shared" si="0"/>
        <v>-0.10000000000000142</v>
      </c>
      <c r="N34" s="7">
        <f t="shared" si="1"/>
        <v>124.14649286157666</v>
      </c>
      <c r="O34">
        <f t="shared" si="2"/>
        <v>32.472804026627699</v>
      </c>
    </row>
    <row r="35" spans="5:15">
      <c r="E35" s="2">
        <v>40497</v>
      </c>
      <c r="F35" s="1">
        <v>16.62</v>
      </c>
      <c r="G35" s="1">
        <v>61.59</v>
      </c>
      <c r="H35" s="1">
        <v>0.26984900000000001</v>
      </c>
      <c r="I35" s="1">
        <v>0.27480300000000002</v>
      </c>
      <c r="J35" s="1">
        <v>3.754E-3</v>
      </c>
      <c r="K35" s="15">
        <v>-1.3197829999999999</v>
      </c>
      <c r="L35">
        <f t="shared" si="0"/>
        <v>0.51000000000000156</v>
      </c>
      <c r="M35">
        <f t="shared" si="0"/>
        <v>0.98000000000000398</v>
      </c>
      <c r="N35" s="7">
        <f t="shared" si="1"/>
        <v>120.33694344163658</v>
      </c>
      <c r="O35">
        <f t="shared" si="2"/>
        <v>32.425421530479895</v>
      </c>
    </row>
    <row r="36" spans="5:15">
      <c r="E36" s="2">
        <v>40494</v>
      </c>
      <c r="F36" s="1">
        <v>16.579999999999998</v>
      </c>
      <c r="G36" s="1">
        <v>61.68</v>
      </c>
      <c r="H36" s="1">
        <v>0.26880700000000002</v>
      </c>
      <c r="I36" s="1">
        <v>0.27504600000000001</v>
      </c>
      <c r="J36" s="1">
        <v>3.5209999999999998E-3</v>
      </c>
      <c r="K36" s="15">
        <v>-1.7719990000000001</v>
      </c>
      <c r="L36">
        <f t="shared" si="0"/>
        <v>-4.00000000000027E-2</v>
      </c>
      <c r="M36">
        <f t="shared" si="0"/>
        <v>8.9999999999996305E-2</v>
      </c>
      <c r="N36" s="7">
        <f t="shared" si="1"/>
        <v>120.62726176115804</v>
      </c>
      <c r="O36">
        <f t="shared" si="2"/>
        <v>32.015367376340642</v>
      </c>
    </row>
    <row r="37" spans="5:15">
      <c r="E37" s="2">
        <v>40493</v>
      </c>
      <c r="F37" s="1">
        <v>16.89</v>
      </c>
      <c r="G37" s="1">
        <v>62.47</v>
      </c>
      <c r="H37" s="1">
        <v>0.27037</v>
      </c>
      <c r="I37" s="1">
        <v>0.27568199999999998</v>
      </c>
      <c r="J37" s="1">
        <v>3.1570000000000001E-3</v>
      </c>
      <c r="K37" s="15">
        <v>-1.682957</v>
      </c>
      <c r="L37">
        <f t="shared" si="0"/>
        <v>0.31000000000000227</v>
      </c>
      <c r="M37">
        <f t="shared" si="0"/>
        <v>0.78999999999999915</v>
      </c>
      <c r="N37" s="7">
        <f t="shared" si="1"/>
        <v>118.41326228537596</v>
      </c>
      <c r="O37">
        <f t="shared" si="2"/>
        <v>31.928480204342272</v>
      </c>
    </row>
    <row r="38" spans="5:15">
      <c r="E38" s="2">
        <v>40492</v>
      </c>
      <c r="F38" s="1">
        <v>17.05</v>
      </c>
      <c r="G38" s="1">
        <v>62.64</v>
      </c>
      <c r="H38" s="1">
        <v>0.27218999999999999</v>
      </c>
      <c r="I38" s="1">
        <v>0.276281</v>
      </c>
      <c r="J38" s="1">
        <v>2.9199999999999999E-3</v>
      </c>
      <c r="K38" s="15">
        <v>-1.400981</v>
      </c>
      <c r="L38">
        <f t="shared" si="0"/>
        <v>0.16000000000000014</v>
      </c>
      <c r="M38">
        <f t="shared" si="0"/>
        <v>0.17000000000000171</v>
      </c>
      <c r="N38" s="7">
        <f t="shared" si="1"/>
        <v>117.30205278592375</v>
      </c>
      <c r="O38">
        <f t="shared" si="2"/>
        <v>32.066698733365399</v>
      </c>
    </row>
    <row r="39" spans="5:15">
      <c r="E39" s="2">
        <v>40491</v>
      </c>
      <c r="F39" s="1">
        <v>17.04</v>
      </c>
      <c r="G39" s="1">
        <v>62.37</v>
      </c>
      <c r="H39" s="1">
        <v>0.27320800000000001</v>
      </c>
      <c r="I39" s="1">
        <v>0.27687800000000001</v>
      </c>
      <c r="J39" s="1">
        <v>2.9390000000000002E-3</v>
      </c>
      <c r="K39" s="15">
        <v>-1.2486379999999999</v>
      </c>
      <c r="L39">
        <f t="shared" si="0"/>
        <v>-1.0000000000001563E-2</v>
      </c>
      <c r="M39">
        <f t="shared" si="0"/>
        <v>-0.27000000000000313</v>
      </c>
      <c r="N39" s="7">
        <f t="shared" si="1"/>
        <v>117.37089201877934</v>
      </c>
      <c r="O39">
        <f t="shared" si="2"/>
        <v>31.816735602927139</v>
      </c>
    </row>
    <row r="40" spans="5:15">
      <c r="E40" s="2">
        <v>40490</v>
      </c>
      <c r="F40" s="1">
        <v>17.100000000000001</v>
      </c>
      <c r="G40" s="1">
        <v>62.86</v>
      </c>
      <c r="H40" s="1">
        <v>0.27203300000000002</v>
      </c>
      <c r="I40" s="1">
        <v>0.27760600000000002</v>
      </c>
      <c r="J40" s="1">
        <v>3.297E-3</v>
      </c>
      <c r="K40" s="15">
        <v>-1.6905399999999999</v>
      </c>
      <c r="L40">
        <f t="shared" si="0"/>
        <v>6.0000000000002274E-2</v>
      </c>
      <c r="M40">
        <f t="shared" si="0"/>
        <v>0.49000000000000199</v>
      </c>
      <c r="N40" s="7">
        <f t="shared" si="1"/>
        <v>116.95906432748536</v>
      </c>
      <c r="O40">
        <f t="shared" si="2"/>
        <v>31.776294884016526</v>
      </c>
    </row>
    <row r="41" spans="5:15">
      <c r="E41" s="2">
        <v>40487</v>
      </c>
      <c r="F41" s="1">
        <v>17.34</v>
      </c>
      <c r="G41" s="1">
        <v>62.94</v>
      </c>
      <c r="H41" s="1">
        <v>0.27550000000000002</v>
      </c>
      <c r="I41" s="1">
        <v>0.27860000000000001</v>
      </c>
      <c r="J41" s="1">
        <v>3.7169999999999998E-3</v>
      </c>
      <c r="K41" s="15">
        <v>-0.83391000000000004</v>
      </c>
      <c r="L41">
        <f t="shared" si="0"/>
        <v>0.23999999999999844</v>
      </c>
      <c r="M41">
        <f t="shared" si="0"/>
        <v>7.9999999999998295E-2</v>
      </c>
      <c r="N41" s="7">
        <f t="shared" si="1"/>
        <v>115.34025374855825</v>
      </c>
      <c r="O41">
        <f t="shared" si="2"/>
        <v>31.918289179699968</v>
      </c>
    </row>
    <row r="42" spans="5:15">
      <c r="E42" s="2">
        <v>40486</v>
      </c>
      <c r="F42" s="1">
        <v>17.21</v>
      </c>
      <c r="G42" s="1">
        <v>62.66</v>
      </c>
      <c r="H42" s="1">
        <v>0.27465699999999998</v>
      </c>
      <c r="I42" s="1">
        <v>0.27947899999999998</v>
      </c>
      <c r="J42" s="1">
        <v>4.4219999999999997E-3</v>
      </c>
      <c r="K42" s="15">
        <v>-1.0902909999999999</v>
      </c>
      <c r="L42">
        <f t="shared" si="0"/>
        <v>-0.12999999999999901</v>
      </c>
      <c r="M42">
        <f t="shared" si="0"/>
        <v>-0.28000000000000114</v>
      </c>
      <c r="N42" s="7">
        <f t="shared" si="1"/>
        <v>116.21150493898895</v>
      </c>
      <c r="O42">
        <f t="shared" si="2"/>
        <v>32.541490400260329</v>
      </c>
    </row>
    <row r="43" spans="5:15">
      <c r="E43" s="2">
        <v>40485</v>
      </c>
      <c r="F43" s="1">
        <v>17.190000000000001</v>
      </c>
      <c r="G43" s="1">
        <v>61.46</v>
      </c>
      <c r="H43" s="1">
        <v>0.279694</v>
      </c>
      <c r="I43" s="1">
        <v>0.28035199999999999</v>
      </c>
      <c r="J43" s="1">
        <v>4.6880000000000003E-3</v>
      </c>
      <c r="K43" s="15">
        <v>-0.140294</v>
      </c>
      <c r="L43">
        <f t="shared" si="0"/>
        <v>-1.9999999999999574E-2</v>
      </c>
      <c r="M43">
        <f t="shared" si="0"/>
        <v>-1.1999999999999957</v>
      </c>
      <c r="N43" s="7">
        <f t="shared" si="1"/>
        <v>116.34671320535195</v>
      </c>
      <c r="O43">
        <f t="shared" si="2"/>
        <v>32.674399607907205</v>
      </c>
    </row>
    <row r="44" spans="5:15">
      <c r="E44" s="2">
        <v>40484</v>
      </c>
      <c r="F44" s="1">
        <v>17.149999999999999</v>
      </c>
      <c r="G44" s="1">
        <v>61.21</v>
      </c>
      <c r="H44" s="1">
        <v>0.28018300000000002</v>
      </c>
      <c r="I44" s="1">
        <v>0.28088299999999999</v>
      </c>
      <c r="J44" s="1">
        <v>5.045E-3</v>
      </c>
      <c r="K44" s="15">
        <v>-0.13866200000000001</v>
      </c>
      <c r="L44">
        <f t="shared" si="0"/>
        <v>-4.00000000000027E-2</v>
      </c>
      <c r="M44">
        <f t="shared" si="0"/>
        <v>-0.25</v>
      </c>
      <c r="N44" s="7">
        <f t="shared" si="1"/>
        <v>116.61807580174928</v>
      </c>
      <c r="O44">
        <f t="shared" si="2"/>
        <v>32.932652725177014</v>
      </c>
    </row>
    <row r="45" spans="5:15">
      <c r="E45" s="2">
        <v>40483</v>
      </c>
      <c r="F45" s="1">
        <v>16.91</v>
      </c>
      <c r="G45" s="1">
        <v>60.73</v>
      </c>
      <c r="H45" s="1">
        <v>0.27844600000000003</v>
      </c>
      <c r="I45" s="1">
        <v>0.281142</v>
      </c>
      <c r="J45" s="1">
        <v>5.1060000000000003E-3</v>
      </c>
      <c r="K45" s="15">
        <v>-0.52802099999999996</v>
      </c>
      <c r="L45">
        <f t="shared" si="0"/>
        <v>-0.23999999999999844</v>
      </c>
      <c r="M45">
        <f t="shared" si="0"/>
        <v>-0.48000000000000398</v>
      </c>
      <c r="N45" s="7">
        <f t="shared" si="1"/>
        <v>118.27321111768184</v>
      </c>
      <c r="O45">
        <f t="shared" si="2"/>
        <v>32.938076416337289</v>
      </c>
    </row>
    <row r="46" spans="5:15">
      <c r="E46" s="2">
        <v>40480</v>
      </c>
      <c r="F46" s="1">
        <v>16.920000000000002</v>
      </c>
      <c r="G46" s="1">
        <v>60.72</v>
      </c>
      <c r="H46" s="1">
        <v>0.27865600000000001</v>
      </c>
      <c r="I46" s="1">
        <v>0.28165000000000001</v>
      </c>
      <c r="J46" s="1">
        <v>5.1970000000000002E-3</v>
      </c>
      <c r="K46" s="15">
        <v>-0.57607600000000003</v>
      </c>
      <c r="L46">
        <f t="shared" si="0"/>
        <v>1.0000000000001563E-2</v>
      </c>
      <c r="M46">
        <f t="shared" si="0"/>
        <v>-9.9999999999980105E-3</v>
      </c>
      <c r="N46" s="7">
        <f t="shared" si="1"/>
        <v>118.20330969267138</v>
      </c>
      <c r="O46">
        <f t="shared" si="2"/>
        <v>32.981530343007918</v>
      </c>
    </row>
    <row r="47" spans="5:15">
      <c r="E47" s="2">
        <v>40479</v>
      </c>
      <c r="F47" s="1">
        <v>16.82</v>
      </c>
      <c r="G47" s="1">
        <v>60.64</v>
      </c>
      <c r="H47" s="1">
        <v>0.27737499999999998</v>
      </c>
      <c r="I47" s="1">
        <v>0.28200500000000001</v>
      </c>
      <c r="J47" s="1">
        <v>5.1599999999999997E-3</v>
      </c>
      <c r="K47" s="15">
        <v>-0.89746499999999996</v>
      </c>
      <c r="L47">
        <f t="shared" si="0"/>
        <v>-0.10000000000000142</v>
      </c>
      <c r="M47">
        <f t="shared" si="0"/>
        <v>-7.9999999999998295E-2</v>
      </c>
      <c r="N47" s="7">
        <f t="shared" si="1"/>
        <v>118.90606420927467</v>
      </c>
      <c r="O47">
        <f t="shared" si="2"/>
        <v>32.981530343007918</v>
      </c>
    </row>
    <row r="48" spans="5:15">
      <c r="E48" s="2">
        <v>40478</v>
      </c>
      <c r="F48" s="1">
        <v>16.850000000000001</v>
      </c>
      <c r="G48" s="1">
        <v>60.64</v>
      </c>
      <c r="H48" s="1">
        <v>0.27786899999999998</v>
      </c>
      <c r="I48" s="1">
        <v>0.28257399999999999</v>
      </c>
      <c r="J48" s="1">
        <v>5.0829999999999998E-3</v>
      </c>
      <c r="K48" s="15">
        <v>-0.925682</v>
      </c>
      <c r="L48">
        <f t="shared" si="0"/>
        <v>3.0000000000001137E-2</v>
      </c>
      <c r="M48">
        <f t="shared" si="0"/>
        <v>0</v>
      </c>
      <c r="N48" s="7">
        <f t="shared" si="1"/>
        <v>118.69436201780414</v>
      </c>
      <c r="O48">
        <f t="shared" si="2"/>
        <v>32.916392363396973</v>
      </c>
    </row>
    <row r="49" spans="5:15">
      <c r="E49" s="2">
        <v>40477</v>
      </c>
      <c r="F49" s="1">
        <v>16.600000000000001</v>
      </c>
      <c r="G49" s="1">
        <v>60.76</v>
      </c>
      <c r="H49" s="1">
        <v>0.273206</v>
      </c>
      <c r="I49" s="1">
        <v>0.283163</v>
      </c>
      <c r="J49" s="1">
        <v>5.0099999999999997E-3</v>
      </c>
      <c r="K49" s="15">
        <v>-1.987533</v>
      </c>
      <c r="L49">
        <f t="shared" si="0"/>
        <v>-0.25</v>
      </c>
      <c r="M49">
        <f t="shared" si="0"/>
        <v>0.11999999999999744</v>
      </c>
      <c r="N49" s="7">
        <f t="shared" si="1"/>
        <v>120.48192771084337</v>
      </c>
      <c r="O49">
        <f t="shared" si="2"/>
        <v>32.910975810432781</v>
      </c>
    </row>
    <row r="50" spans="5:15">
      <c r="E50" s="2">
        <v>40476</v>
      </c>
      <c r="F50" s="1">
        <v>16.62</v>
      </c>
      <c r="G50" s="1">
        <v>60.77</v>
      </c>
      <c r="H50" s="1">
        <v>0.27349000000000001</v>
      </c>
      <c r="I50" s="1">
        <v>0.28398699999999999</v>
      </c>
      <c r="J50" s="1">
        <v>4.2069999999999998E-3</v>
      </c>
      <c r="K50" s="15">
        <v>-2.4949539999999999</v>
      </c>
      <c r="L50">
        <f t="shared" si="0"/>
        <v>1.9999999999999574E-2</v>
      </c>
      <c r="M50">
        <f t="shared" si="0"/>
        <v>1.0000000000005116E-2</v>
      </c>
      <c r="N50" s="7">
        <f t="shared" si="1"/>
        <v>120.33694344163658</v>
      </c>
      <c r="O50">
        <f t="shared" si="2"/>
        <v>33.019646689780416</v>
      </c>
    </row>
    <row r="51" spans="5:15">
      <c r="E51" s="2">
        <v>40473</v>
      </c>
      <c r="F51" s="1">
        <v>16.86</v>
      </c>
      <c r="G51" s="1">
        <v>60.57</v>
      </c>
      <c r="H51" s="1">
        <v>0.27835599999999999</v>
      </c>
      <c r="I51" s="1">
        <v>0.28517799999999999</v>
      </c>
      <c r="J51" s="1">
        <v>3.49E-3</v>
      </c>
      <c r="K51" s="15">
        <v>-1.954842</v>
      </c>
      <c r="L51">
        <f t="shared" si="0"/>
        <v>0.23999999999999844</v>
      </c>
      <c r="M51">
        <f t="shared" si="0"/>
        <v>-0.20000000000000284</v>
      </c>
      <c r="N51" s="7">
        <f t="shared" si="1"/>
        <v>118.62396204033215</v>
      </c>
      <c r="O51">
        <f t="shared" si="2"/>
        <v>33.118065904951152</v>
      </c>
    </row>
    <row r="52" spans="5:15">
      <c r="E52" s="2">
        <v>40472</v>
      </c>
      <c r="F52" s="1">
        <v>16.87</v>
      </c>
      <c r="G52" s="1">
        <v>60.39</v>
      </c>
      <c r="H52" s="1">
        <v>0.27935100000000002</v>
      </c>
      <c r="I52" s="1">
        <v>0.28594000000000003</v>
      </c>
      <c r="J52" s="1">
        <v>3.1220000000000002E-3</v>
      </c>
      <c r="K52" s="15">
        <v>-2.1102880000000002</v>
      </c>
      <c r="L52">
        <f t="shared" si="0"/>
        <v>1.0000000000001563E-2</v>
      </c>
      <c r="M52">
        <f t="shared" si="0"/>
        <v>-0.17999999999999972</v>
      </c>
      <c r="N52" s="7">
        <f t="shared" si="1"/>
        <v>118.55364552459987</v>
      </c>
      <c r="O52">
        <f t="shared" si="2"/>
        <v>33.172997180295241</v>
      </c>
    </row>
    <row r="53" spans="5:15">
      <c r="E53" s="2">
        <v>40471</v>
      </c>
      <c r="F53" s="1">
        <v>16.95</v>
      </c>
      <c r="G53" s="1">
        <v>60.29</v>
      </c>
      <c r="H53" s="1">
        <v>0.28114099999999997</v>
      </c>
      <c r="I53" s="1">
        <v>0.28671000000000002</v>
      </c>
      <c r="J53" s="1">
        <v>2.7880000000000001E-3</v>
      </c>
      <c r="K53" s="15">
        <v>-1.997539</v>
      </c>
      <c r="L53">
        <f t="shared" si="0"/>
        <v>7.9999999999998295E-2</v>
      </c>
      <c r="M53">
        <f t="shared" si="0"/>
        <v>-0.10000000000000142</v>
      </c>
      <c r="N53" s="7">
        <f t="shared" si="1"/>
        <v>117.99410029498526</v>
      </c>
      <c r="O53">
        <f t="shared" si="2"/>
        <v>33.506449991623391</v>
      </c>
    </row>
    <row r="54" spans="5:15">
      <c r="E54" s="2">
        <v>40470</v>
      </c>
      <c r="F54" s="1">
        <v>16.96</v>
      </c>
      <c r="G54" s="1">
        <v>59.69</v>
      </c>
      <c r="H54" s="1">
        <v>0.28413500000000003</v>
      </c>
      <c r="I54" s="1">
        <v>0.28726000000000002</v>
      </c>
      <c r="J54" s="1">
        <v>2.398E-3</v>
      </c>
      <c r="K54" s="15">
        <v>-1.3036190000000001</v>
      </c>
      <c r="L54">
        <f t="shared" si="0"/>
        <v>1.0000000000001563E-2</v>
      </c>
      <c r="M54">
        <f t="shared" si="0"/>
        <v>-0.60000000000000142</v>
      </c>
      <c r="N54" s="7">
        <f t="shared" si="1"/>
        <v>117.92452830188678</v>
      </c>
      <c r="O54">
        <f t="shared" si="2"/>
        <v>33.019646689780416</v>
      </c>
    </row>
    <row r="55" spans="5:15">
      <c r="E55" s="2">
        <v>40469</v>
      </c>
      <c r="F55" s="1">
        <v>17.38</v>
      </c>
      <c r="G55" s="1">
        <v>60.57</v>
      </c>
      <c r="H55" s="1">
        <v>0.286941</v>
      </c>
      <c r="I55" s="1">
        <v>0.28753299999999998</v>
      </c>
      <c r="J55" s="1">
        <v>2.245E-3</v>
      </c>
      <c r="K55" s="15">
        <v>-0.26392399999999999</v>
      </c>
      <c r="L55">
        <f t="shared" si="0"/>
        <v>0.41999999999999815</v>
      </c>
      <c r="M55">
        <f t="shared" si="0"/>
        <v>0.88000000000000256</v>
      </c>
      <c r="N55" s="7">
        <f t="shared" si="1"/>
        <v>115.07479861910242</v>
      </c>
      <c r="O55">
        <f t="shared" si="2"/>
        <v>33.200531208499335</v>
      </c>
    </row>
    <row r="56" spans="5:15">
      <c r="E56" s="2">
        <v>40466</v>
      </c>
      <c r="F56" s="1">
        <v>17.39</v>
      </c>
      <c r="G56" s="1">
        <v>60.24</v>
      </c>
      <c r="H56" s="1">
        <v>0.28867900000000002</v>
      </c>
      <c r="I56" s="1">
        <v>0.28789900000000002</v>
      </c>
      <c r="J56" s="1">
        <v>2.5660000000000001E-3</v>
      </c>
      <c r="K56" s="15">
        <v>0.30376900000000001</v>
      </c>
      <c r="L56">
        <f t="shared" si="0"/>
        <v>1.0000000000001563E-2</v>
      </c>
      <c r="M56">
        <f t="shared" si="0"/>
        <v>-0.32999999999999829</v>
      </c>
      <c r="N56" s="7">
        <f t="shared" si="1"/>
        <v>115.00862564692352</v>
      </c>
      <c r="O56">
        <f t="shared" si="2"/>
        <v>33.22811098189068</v>
      </c>
    </row>
    <row r="57" spans="5:15">
      <c r="E57" s="2">
        <v>40465</v>
      </c>
      <c r="F57" s="1">
        <v>17.32</v>
      </c>
      <c r="G57" s="1">
        <v>60.19</v>
      </c>
      <c r="H57" s="1">
        <v>0.28775499999999998</v>
      </c>
      <c r="I57" s="1">
        <v>0.28792899999999999</v>
      </c>
      <c r="J57" s="1">
        <v>2.578E-3</v>
      </c>
      <c r="K57" s="15">
        <v>-6.7471000000000003E-2</v>
      </c>
      <c r="L57">
        <f t="shared" si="0"/>
        <v>-7.0000000000000284E-2</v>
      </c>
      <c r="M57">
        <f t="shared" si="0"/>
        <v>-5.0000000000004263E-2</v>
      </c>
      <c r="N57" s="7">
        <f t="shared" si="1"/>
        <v>115.47344110854503</v>
      </c>
      <c r="O57">
        <f t="shared" si="2"/>
        <v>33.140016570008285</v>
      </c>
    </row>
    <row r="58" spans="5:15">
      <c r="E58" s="2">
        <v>40464</v>
      </c>
      <c r="F58" s="1">
        <v>17.36</v>
      </c>
      <c r="G58" s="1">
        <v>60.35</v>
      </c>
      <c r="H58" s="1">
        <v>0.28765499999999999</v>
      </c>
      <c r="I58" s="1">
        <v>0.288387</v>
      </c>
      <c r="J58" s="1">
        <v>3.101E-3</v>
      </c>
      <c r="K58" s="15">
        <v>-0.2359</v>
      </c>
      <c r="L58">
        <f t="shared" si="0"/>
        <v>3.9999999999999147E-2</v>
      </c>
      <c r="M58">
        <f t="shared" si="0"/>
        <v>0.16000000000000369</v>
      </c>
      <c r="N58" s="7">
        <f t="shared" si="1"/>
        <v>115.20737327188941</v>
      </c>
      <c r="O58">
        <f t="shared" si="2"/>
        <v>33.400133600534403</v>
      </c>
    </row>
    <row r="59" spans="5:15">
      <c r="E59" s="2">
        <v>40463</v>
      </c>
      <c r="F59" s="1">
        <v>17.010000000000002</v>
      </c>
      <c r="G59" s="1">
        <v>59.88</v>
      </c>
      <c r="H59" s="1">
        <v>0.28406799999999999</v>
      </c>
      <c r="I59" s="1">
        <v>0.28845300000000001</v>
      </c>
      <c r="J59" s="1">
        <v>3.0950000000000001E-3</v>
      </c>
      <c r="K59" s="15">
        <v>-1.4166570000000001</v>
      </c>
      <c r="L59">
        <f t="shared" si="0"/>
        <v>-0.34999999999999787</v>
      </c>
      <c r="M59">
        <f t="shared" si="0"/>
        <v>-0.46999999999999886</v>
      </c>
      <c r="N59" s="7">
        <f t="shared" si="1"/>
        <v>117.57789535567312</v>
      </c>
      <c r="O59">
        <f t="shared" si="2"/>
        <v>33.517680576504105</v>
      </c>
    </row>
    <row r="60" spans="5:15">
      <c r="E60" s="2">
        <v>40462</v>
      </c>
      <c r="F60" s="1">
        <v>17.07</v>
      </c>
      <c r="G60" s="1">
        <v>59.67</v>
      </c>
      <c r="H60" s="1">
        <v>0.28607300000000002</v>
      </c>
      <c r="I60" s="1">
        <v>0.28864400000000001</v>
      </c>
      <c r="J60" s="1">
        <v>2.8860000000000001E-3</v>
      </c>
      <c r="K60" s="15">
        <v>-0.89058899999999996</v>
      </c>
      <c r="L60">
        <f t="shared" si="0"/>
        <v>5.9999999999998721E-2</v>
      </c>
      <c r="M60">
        <f t="shared" si="0"/>
        <v>-0.21000000000000085</v>
      </c>
      <c r="N60" s="7">
        <f t="shared" si="1"/>
        <v>117.16461628588166</v>
      </c>
      <c r="O60">
        <f t="shared" si="2"/>
        <v>33.568311513930851</v>
      </c>
    </row>
    <row r="61" spans="5:15">
      <c r="E61" s="2">
        <v>40459</v>
      </c>
      <c r="F61" s="1">
        <v>16.920000000000002</v>
      </c>
      <c r="G61" s="1">
        <v>59.58</v>
      </c>
      <c r="H61" s="1">
        <v>0.28398800000000002</v>
      </c>
      <c r="I61" s="1">
        <v>0.28860999999999998</v>
      </c>
      <c r="J61" s="1">
        <v>2.921E-3</v>
      </c>
      <c r="K61" s="15">
        <v>-1.5823499999999999</v>
      </c>
      <c r="L61">
        <f t="shared" si="0"/>
        <v>-0.14999999999999858</v>
      </c>
      <c r="M61">
        <f t="shared" si="0"/>
        <v>-9.0000000000003411E-2</v>
      </c>
      <c r="N61" s="7">
        <f t="shared" si="1"/>
        <v>118.20330969267138</v>
      </c>
      <c r="O61">
        <f t="shared" si="2"/>
        <v>33.795201081446436</v>
      </c>
    </row>
    <row r="62" spans="5:15">
      <c r="E62" s="2">
        <v>40458</v>
      </c>
      <c r="F62" s="1">
        <v>16.920000000000002</v>
      </c>
      <c r="G62" s="1">
        <v>59.18</v>
      </c>
      <c r="H62" s="1">
        <v>0.28590700000000002</v>
      </c>
      <c r="I62" s="1">
        <v>0.28882099999999999</v>
      </c>
      <c r="J62" s="1">
        <v>2.6670000000000001E-3</v>
      </c>
      <c r="K62" s="15">
        <v>-1.092668</v>
      </c>
      <c r="L62">
        <f t="shared" si="0"/>
        <v>0</v>
      </c>
      <c r="M62">
        <f t="shared" si="0"/>
        <v>-0.39999999999999858</v>
      </c>
      <c r="N62" s="7">
        <f t="shared" si="1"/>
        <v>118.20330969267138</v>
      </c>
      <c r="O62">
        <f t="shared" si="2"/>
        <v>33.74957813027337</v>
      </c>
    </row>
    <row r="63" spans="5:15">
      <c r="E63" s="2">
        <v>40457</v>
      </c>
      <c r="F63" s="1">
        <v>16.989999999999998</v>
      </c>
      <c r="G63" s="1">
        <v>59.26</v>
      </c>
      <c r="H63" s="1">
        <v>0.28670299999999999</v>
      </c>
      <c r="I63" s="1">
        <v>0.289134</v>
      </c>
      <c r="J63" s="1">
        <v>2.5739999999999999E-3</v>
      </c>
      <c r="K63" s="15">
        <v>-0.94458200000000003</v>
      </c>
      <c r="L63">
        <f t="shared" si="0"/>
        <v>6.9999999999996732E-2</v>
      </c>
      <c r="M63">
        <f t="shared" si="0"/>
        <v>7.9999999999998295E-2</v>
      </c>
      <c r="N63" s="7">
        <f t="shared" si="1"/>
        <v>117.71630370806358</v>
      </c>
      <c r="O63">
        <f t="shared" si="2"/>
        <v>33.715441672285905</v>
      </c>
    </row>
    <row r="64" spans="5:15">
      <c r="E64" s="2">
        <v>40456</v>
      </c>
      <c r="F64" s="1">
        <v>16.940000000000001</v>
      </c>
      <c r="G64" s="1">
        <v>59.32</v>
      </c>
      <c r="H64" s="1">
        <v>0.28556999999999999</v>
      </c>
      <c r="I64" s="1">
        <v>0.28927199999999997</v>
      </c>
      <c r="J64" s="1">
        <v>2.4889999999999999E-3</v>
      </c>
      <c r="K64" s="15">
        <v>-1.4875050000000001</v>
      </c>
      <c r="L64">
        <f t="shared" si="0"/>
        <v>-4.9999999999997158E-2</v>
      </c>
      <c r="M64">
        <f t="shared" si="0"/>
        <v>6.0000000000002274E-2</v>
      </c>
      <c r="N64" s="7">
        <f t="shared" si="1"/>
        <v>118.06375442739078</v>
      </c>
      <c r="O64">
        <f t="shared" si="2"/>
        <v>34.417484081913614</v>
      </c>
    </row>
    <row r="65" spans="5:15">
      <c r="E65" s="2">
        <v>40455</v>
      </c>
      <c r="F65" s="1">
        <v>16.93</v>
      </c>
      <c r="G65" s="1">
        <v>58.11</v>
      </c>
      <c r="H65" s="1">
        <v>0.29134399999999999</v>
      </c>
      <c r="I65" s="1">
        <v>0.28945599999999999</v>
      </c>
      <c r="J65" s="1">
        <v>2.2899999999999999E-3</v>
      </c>
      <c r="K65" s="15">
        <v>0.82483499999999998</v>
      </c>
      <c r="L65">
        <f t="shared" si="0"/>
        <v>-1.0000000000001563E-2</v>
      </c>
      <c r="M65">
        <f t="shared" si="0"/>
        <v>-1.2100000000000009</v>
      </c>
      <c r="N65" s="7">
        <f t="shared" si="1"/>
        <v>118.13349084465446</v>
      </c>
      <c r="O65">
        <f t="shared" si="2"/>
        <v>34.112229234180454</v>
      </c>
    </row>
    <row r="66" spans="5:15">
      <c r="E66" s="2">
        <v>40452</v>
      </c>
      <c r="F66" s="1">
        <v>16.989999999999998</v>
      </c>
      <c r="G66" s="1">
        <v>58.63</v>
      </c>
      <c r="H66" s="1">
        <v>0.28978300000000001</v>
      </c>
      <c r="I66" s="1">
        <v>0.28940199999999999</v>
      </c>
      <c r="J66" s="1">
        <v>2.251E-3</v>
      </c>
      <c r="K66" s="15">
        <v>0.16938800000000001</v>
      </c>
      <c r="L66">
        <f t="shared" ref="L66:M129" si="3">F66-F65</f>
        <v>5.9999999999998721E-2</v>
      </c>
      <c r="M66">
        <f t="shared" si="3"/>
        <v>0.52000000000000313</v>
      </c>
      <c r="N66" s="7">
        <f t="shared" si="1"/>
        <v>117.71630370806358</v>
      </c>
      <c r="O66">
        <f t="shared" si="2"/>
        <v>34.264176803152303</v>
      </c>
    </row>
    <row r="67" spans="5:15">
      <c r="E67" s="2">
        <v>40451</v>
      </c>
      <c r="F67" s="1">
        <v>16.98</v>
      </c>
      <c r="G67" s="1">
        <v>58.37</v>
      </c>
      <c r="H67" s="1">
        <v>0.29090300000000002</v>
      </c>
      <c r="I67" s="1">
        <v>0.28959299999999999</v>
      </c>
      <c r="J67" s="1">
        <v>2.4020000000000001E-3</v>
      </c>
      <c r="K67" s="15">
        <v>0.545408</v>
      </c>
      <c r="L67">
        <f t="shared" si="3"/>
        <v>-9.9999999999980105E-3</v>
      </c>
      <c r="M67">
        <f t="shared" si="3"/>
        <v>-0.26000000000000512</v>
      </c>
      <c r="N67" s="7">
        <f t="shared" si="1"/>
        <v>117.78563015312132</v>
      </c>
      <c r="O67">
        <f t="shared" si="2"/>
        <v>34.188034188034187</v>
      </c>
    </row>
    <row r="68" spans="5:15">
      <c r="E68" s="2">
        <v>40450</v>
      </c>
      <c r="F68" s="1">
        <v>16.93</v>
      </c>
      <c r="G68" s="1">
        <v>58.5</v>
      </c>
      <c r="H68" s="1">
        <v>0.28940199999999999</v>
      </c>
      <c r="I68" s="1">
        <v>0.28969699999999998</v>
      </c>
      <c r="J68" s="1">
        <v>2.4949999999999998E-3</v>
      </c>
      <c r="K68" s="15">
        <v>-0.118453</v>
      </c>
      <c r="L68">
        <f t="shared" si="3"/>
        <v>-5.0000000000000711E-2</v>
      </c>
      <c r="M68">
        <f t="shared" si="3"/>
        <v>0.13000000000000256</v>
      </c>
      <c r="N68" s="7">
        <f t="shared" si="1"/>
        <v>118.13349084465446</v>
      </c>
      <c r="O68">
        <f t="shared" si="2"/>
        <v>34.129692832764505</v>
      </c>
    </row>
    <row r="69" spans="5:15">
      <c r="E69" s="2">
        <v>40449</v>
      </c>
      <c r="F69" s="1">
        <v>16.89</v>
      </c>
      <c r="G69" s="1">
        <v>58.6</v>
      </c>
      <c r="H69" s="1">
        <v>0.28822500000000001</v>
      </c>
      <c r="I69" s="1">
        <v>0.289964</v>
      </c>
      <c r="J69" s="1">
        <v>2.6689999999999999E-3</v>
      </c>
      <c r="K69" s="15">
        <v>-0.65136099999999997</v>
      </c>
      <c r="L69">
        <f t="shared" si="3"/>
        <v>-3.9999999999999147E-2</v>
      </c>
      <c r="M69">
        <f t="shared" si="3"/>
        <v>0.10000000000000142</v>
      </c>
      <c r="N69" s="7">
        <f t="shared" ref="N69:N132" si="4">$N$1/F69</f>
        <v>118.41326228537596</v>
      </c>
      <c r="O69">
        <f t="shared" ref="O69:O132" si="5">$O$1/G70</f>
        <v>34.322979234597561</v>
      </c>
    </row>
    <row r="70" spans="5:15">
      <c r="E70" s="2">
        <v>40448</v>
      </c>
      <c r="F70" s="1">
        <v>17.04</v>
      </c>
      <c r="G70" s="1">
        <v>58.27</v>
      </c>
      <c r="H70" s="1">
        <v>0.29243200000000003</v>
      </c>
      <c r="I70" s="1">
        <v>0.29043400000000003</v>
      </c>
      <c r="J70" s="1">
        <v>2.947E-3</v>
      </c>
      <c r="K70" s="15">
        <v>0.67805400000000005</v>
      </c>
      <c r="L70">
        <f t="shared" si="3"/>
        <v>0.14999999999999858</v>
      </c>
      <c r="M70">
        <f t="shared" si="3"/>
        <v>-0.32999999999999829</v>
      </c>
      <c r="N70" s="7">
        <f t="shared" si="4"/>
        <v>117.37089201877934</v>
      </c>
      <c r="O70">
        <f t="shared" si="5"/>
        <v>34.176349965823647</v>
      </c>
    </row>
    <row r="71" spans="5:15">
      <c r="E71" s="2">
        <v>40445</v>
      </c>
      <c r="F71" s="1">
        <v>16.920000000000002</v>
      </c>
      <c r="G71" s="1">
        <v>58.52</v>
      </c>
      <c r="H71" s="1">
        <v>0.289132</v>
      </c>
      <c r="I71" s="1">
        <v>0.29045799999999999</v>
      </c>
      <c r="J71" s="1">
        <v>2.9659999999999999E-3</v>
      </c>
      <c r="K71" s="15">
        <v>-0.44701200000000002</v>
      </c>
      <c r="L71">
        <f t="shared" si="3"/>
        <v>-0.11999999999999744</v>
      </c>
      <c r="M71">
        <f t="shared" si="3"/>
        <v>0.25</v>
      </c>
      <c r="N71" s="7">
        <f t="shared" si="4"/>
        <v>118.20330969267138</v>
      </c>
      <c r="O71">
        <f t="shared" si="5"/>
        <v>34.722222222222221</v>
      </c>
    </row>
    <row r="72" spans="5:15">
      <c r="E72" s="2">
        <v>40444</v>
      </c>
      <c r="F72" s="1">
        <v>16.97</v>
      </c>
      <c r="G72" s="1">
        <v>57.6</v>
      </c>
      <c r="H72" s="1">
        <v>0.29461799999999999</v>
      </c>
      <c r="I72" s="1">
        <v>0.29070200000000002</v>
      </c>
      <c r="J72" s="1">
        <v>3.0000000000000001E-3</v>
      </c>
      <c r="K72" s="15">
        <v>1.3054760000000001</v>
      </c>
      <c r="L72">
        <f t="shared" si="3"/>
        <v>4.9999999999997158E-2</v>
      </c>
      <c r="M72">
        <f t="shared" si="3"/>
        <v>-0.92000000000000171</v>
      </c>
      <c r="N72" s="7">
        <f t="shared" si="4"/>
        <v>117.85503830288745</v>
      </c>
      <c r="O72">
        <f t="shared" si="5"/>
        <v>34.42340791738382</v>
      </c>
    </row>
    <row r="73" spans="5:15">
      <c r="E73" s="2">
        <v>40443</v>
      </c>
      <c r="F73" s="1">
        <v>16.77</v>
      </c>
      <c r="G73" s="1">
        <v>58.1</v>
      </c>
      <c r="H73" s="1">
        <v>0.28864000000000001</v>
      </c>
      <c r="I73" s="1">
        <v>0.29063600000000001</v>
      </c>
      <c r="J73" s="1">
        <v>2.9169999999999999E-3</v>
      </c>
      <c r="K73" s="15">
        <v>-0.68415400000000004</v>
      </c>
      <c r="L73">
        <f t="shared" si="3"/>
        <v>-0.19999999999999929</v>
      </c>
      <c r="M73">
        <f t="shared" si="3"/>
        <v>0.5</v>
      </c>
      <c r="N73" s="7">
        <f t="shared" si="4"/>
        <v>119.26058437686345</v>
      </c>
      <c r="O73">
        <f t="shared" si="5"/>
        <v>34.240712206813903</v>
      </c>
    </row>
    <row r="74" spans="5:15">
      <c r="E74" s="2">
        <v>40442</v>
      </c>
      <c r="F74" s="1">
        <v>16.760000000000002</v>
      </c>
      <c r="G74" s="1">
        <v>58.41</v>
      </c>
      <c r="H74" s="1">
        <v>0.286937</v>
      </c>
      <c r="I74" s="1">
        <v>0.29110200000000003</v>
      </c>
      <c r="J74" s="1">
        <v>3.127E-3</v>
      </c>
      <c r="K74" s="15">
        <v>-1.332112</v>
      </c>
      <c r="L74">
        <f t="shared" si="3"/>
        <v>-9.9999999999980105E-3</v>
      </c>
      <c r="M74">
        <f t="shared" si="3"/>
        <v>0.30999999999999517</v>
      </c>
      <c r="N74" s="7">
        <f t="shared" si="4"/>
        <v>119.33174224343675</v>
      </c>
      <c r="O74">
        <f t="shared" si="5"/>
        <v>34.158838599487616</v>
      </c>
    </row>
    <row r="75" spans="5:15">
      <c r="E75" s="2">
        <v>40441</v>
      </c>
      <c r="F75" s="1">
        <v>16.72</v>
      </c>
      <c r="G75" s="1">
        <v>58.55</v>
      </c>
      <c r="H75" s="1">
        <v>0.28556799999999999</v>
      </c>
      <c r="I75" s="1">
        <v>0.29209800000000002</v>
      </c>
      <c r="J75" s="1">
        <v>3.9690000000000003E-3</v>
      </c>
      <c r="K75" s="15">
        <v>-1.6452770000000001</v>
      </c>
      <c r="L75">
        <f t="shared" si="3"/>
        <v>-4.00000000000027E-2</v>
      </c>
      <c r="M75">
        <f t="shared" si="3"/>
        <v>0.14000000000000057</v>
      </c>
      <c r="N75" s="7">
        <f t="shared" si="4"/>
        <v>119.61722488038278</v>
      </c>
      <c r="O75">
        <f t="shared" si="5"/>
        <v>34.722222222222221</v>
      </c>
    </row>
    <row r="76" spans="5:15">
      <c r="E76" s="2">
        <v>40438</v>
      </c>
      <c r="F76" s="1">
        <v>16.54</v>
      </c>
      <c r="G76" s="1">
        <v>57.6</v>
      </c>
      <c r="H76" s="1">
        <v>0.28715299999999999</v>
      </c>
      <c r="I76" s="1">
        <v>0.29315400000000003</v>
      </c>
      <c r="J76" s="1">
        <v>4.2090000000000001E-3</v>
      </c>
      <c r="K76" s="15">
        <v>-1.425913</v>
      </c>
      <c r="L76">
        <f t="shared" si="3"/>
        <v>-0.17999999999999972</v>
      </c>
      <c r="M76">
        <f t="shared" si="3"/>
        <v>-0.94999999999999574</v>
      </c>
      <c r="N76" s="7">
        <f t="shared" si="4"/>
        <v>120.91898428053204</v>
      </c>
      <c r="O76">
        <f t="shared" si="5"/>
        <v>34.740316136876842</v>
      </c>
    </row>
    <row r="77" spans="5:15">
      <c r="E77" s="2">
        <v>40437</v>
      </c>
      <c r="F77" s="1">
        <v>16.73</v>
      </c>
      <c r="G77" s="1">
        <v>57.57</v>
      </c>
      <c r="H77" s="1">
        <v>0.290603</v>
      </c>
      <c r="I77" s="1">
        <v>0.29385899999999998</v>
      </c>
      <c r="J77" s="1">
        <v>4.0119999999999999E-3</v>
      </c>
      <c r="K77" s="15">
        <v>-0.8115</v>
      </c>
      <c r="L77">
        <f t="shared" si="3"/>
        <v>0.19000000000000128</v>
      </c>
      <c r="M77">
        <f t="shared" si="3"/>
        <v>-3.0000000000001137E-2</v>
      </c>
      <c r="N77" s="7">
        <f t="shared" si="4"/>
        <v>119.54572624028691</v>
      </c>
      <c r="O77">
        <f t="shared" si="5"/>
        <v>34.728251432540368</v>
      </c>
    </row>
    <row r="78" spans="5:15">
      <c r="E78" s="2">
        <v>40436</v>
      </c>
      <c r="F78" s="1">
        <v>16.63</v>
      </c>
      <c r="G78" s="1">
        <v>57.59</v>
      </c>
      <c r="H78" s="1">
        <v>0.28876499999999999</v>
      </c>
      <c r="I78" s="1">
        <v>0.29463699999999998</v>
      </c>
      <c r="J78" s="1">
        <v>4.4450000000000002E-3</v>
      </c>
      <c r="K78" s="15">
        <v>-1.3209599999999999</v>
      </c>
      <c r="L78">
        <f t="shared" si="3"/>
        <v>-0.10000000000000142</v>
      </c>
      <c r="M78">
        <f t="shared" si="3"/>
        <v>2.0000000000003126E-2</v>
      </c>
      <c r="N78" s="7">
        <f t="shared" si="4"/>
        <v>120.26458208057728</v>
      </c>
      <c r="O78">
        <f t="shared" si="5"/>
        <v>34.843205574912893</v>
      </c>
    </row>
    <row r="79" spans="5:15">
      <c r="E79" s="2">
        <v>40435</v>
      </c>
      <c r="F79" s="1">
        <v>16.55</v>
      </c>
      <c r="G79" s="1">
        <v>57.4</v>
      </c>
      <c r="H79" s="1">
        <v>0.28832799999999997</v>
      </c>
      <c r="I79" s="1">
        <v>0.29575000000000001</v>
      </c>
      <c r="J79" s="1">
        <v>4.9309999999999996E-3</v>
      </c>
      <c r="K79" s="15">
        <v>-1.5050509999999999</v>
      </c>
      <c r="L79">
        <f t="shared" si="3"/>
        <v>-7.9999999999998295E-2</v>
      </c>
      <c r="M79">
        <f t="shared" si="3"/>
        <v>-0.19000000000000483</v>
      </c>
      <c r="N79" s="7">
        <f t="shared" si="4"/>
        <v>120.84592145015105</v>
      </c>
      <c r="O79">
        <f t="shared" si="5"/>
        <v>34.837136387388959</v>
      </c>
    </row>
    <row r="80" spans="5:15">
      <c r="E80" s="2">
        <v>40434</v>
      </c>
      <c r="F80" s="1">
        <v>16.68</v>
      </c>
      <c r="G80" s="1">
        <v>57.41</v>
      </c>
      <c r="H80" s="1">
        <v>0.29054200000000002</v>
      </c>
      <c r="I80" s="1">
        <v>0.29683100000000001</v>
      </c>
      <c r="J80" s="1">
        <v>4.9659999999999999E-3</v>
      </c>
      <c r="K80" s="15">
        <v>-1.266419</v>
      </c>
      <c r="L80">
        <f t="shared" si="3"/>
        <v>0.12999999999999901</v>
      </c>
      <c r="M80">
        <f t="shared" si="3"/>
        <v>9.9999999999980105E-3</v>
      </c>
      <c r="N80" s="7">
        <f t="shared" si="4"/>
        <v>119.90407673860912</v>
      </c>
      <c r="O80">
        <f t="shared" si="5"/>
        <v>35.279590756747226</v>
      </c>
    </row>
    <row r="81" spans="5:16">
      <c r="E81" s="2">
        <v>40431</v>
      </c>
      <c r="F81" s="1">
        <v>16.59</v>
      </c>
      <c r="G81" s="1">
        <v>56.69</v>
      </c>
      <c r="H81" s="1">
        <v>0.29264400000000002</v>
      </c>
      <c r="I81" s="1">
        <v>0.29743700000000001</v>
      </c>
      <c r="J81" s="1">
        <v>4.6909999999999999E-3</v>
      </c>
      <c r="K81" s="15">
        <v>-1.021728</v>
      </c>
      <c r="L81">
        <f t="shared" si="3"/>
        <v>-8.9999999999999858E-2</v>
      </c>
      <c r="M81">
        <f t="shared" si="3"/>
        <v>-0.71999999999999886</v>
      </c>
      <c r="N81" s="7">
        <f t="shared" si="4"/>
        <v>120.55455093429777</v>
      </c>
      <c r="O81">
        <f t="shared" si="5"/>
        <v>35.429583702391497</v>
      </c>
    </row>
    <row r="82" spans="5:16">
      <c r="E82" s="2">
        <v>40430</v>
      </c>
      <c r="F82" s="1">
        <v>16.510000000000002</v>
      </c>
      <c r="G82" s="1">
        <v>56.45</v>
      </c>
      <c r="H82" s="1">
        <v>0.29247099999999998</v>
      </c>
      <c r="I82" s="1">
        <v>0.29756500000000002</v>
      </c>
      <c r="J82" s="1">
        <v>4.5750000000000001E-3</v>
      </c>
      <c r="K82" s="15">
        <v>-1.1134040000000001</v>
      </c>
      <c r="L82">
        <f t="shared" si="3"/>
        <v>-7.9999999999998295E-2</v>
      </c>
      <c r="M82">
        <f t="shared" si="3"/>
        <v>-0.23999999999999488</v>
      </c>
      <c r="N82" s="7">
        <f t="shared" si="4"/>
        <v>121.13870381586916</v>
      </c>
      <c r="O82">
        <f t="shared" si="5"/>
        <v>35.60619547801317</v>
      </c>
    </row>
    <row r="83" spans="5:16">
      <c r="E83" s="2">
        <v>40429</v>
      </c>
      <c r="F83" s="1">
        <v>16.48</v>
      </c>
      <c r="G83" s="1">
        <v>56.17</v>
      </c>
      <c r="H83" s="1">
        <v>0.29339500000000002</v>
      </c>
      <c r="I83" s="1">
        <v>0.29770999999999997</v>
      </c>
      <c r="J83" s="1">
        <v>4.4349999999999997E-3</v>
      </c>
      <c r="K83" s="15">
        <v>-0.97301099999999996</v>
      </c>
      <c r="L83">
        <f t="shared" si="3"/>
        <v>-3.0000000000001137E-2</v>
      </c>
      <c r="M83">
        <f t="shared" si="3"/>
        <v>-0.28000000000000114</v>
      </c>
      <c r="N83" s="7">
        <f t="shared" si="4"/>
        <v>121.35922330097087</v>
      </c>
      <c r="O83">
        <f t="shared" si="5"/>
        <v>35.790980672870432</v>
      </c>
    </row>
    <row r="84" spans="5:16">
      <c r="E84" s="2">
        <v>40428</v>
      </c>
      <c r="F84" s="1">
        <v>16.5</v>
      </c>
      <c r="G84" s="1">
        <v>55.88</v>
      </c>
      <c r="H84" s="1">
        <v>0.29527599999999998</v>
      </c>
      <c r="I84" s="1">
        <v>0.29768699999999998</v>
      </c>
      <c r="J84" s="1">
        <v>4.4590000000000003E-3</v>
      </c>
      <c r="K84" s="15">
        <v>-0.54086199999999995</v>
      </c>
      <c r="L84">
        <f t="shared" si="3"/>
        <v>1.9999999999999574E-2</v>
      </c>
      <c r="M84">
        <f t="shared" si="3"/>
        <v>-0.28999999999999915</v>
      </c>
      <c r="N84" s="7">
        <f t="shared" si="4"/>
        <v>121.21212121212122</v>
      </c>
      <c r="O84">
        <f t="shared" si="5"/>
        <v>35.404496371039123</v>
      </c>
    </row>
    <row r="85" spans="5:16">
      <c r="E85" s="2">
        <v>40427</v>
      </c>
      <c r="F85" s="1">
        <v>16.54</v>
      </c>
      <c r="G85" s="1">
        <v>56.49</v>
      </c>
      <c r="H85" s="1">
        <v>0.29279500000000003</v>
      </c>
      <c r="I85" s="1">
        <v>0.297406</v>
      </c>
      <c r="J85" s="1">
        <v>4.7470000000000004E-3</v>
      </c>
      <c r="K85" s="15">
        <v>-0.97117100000000001</v>
      </c>
      <c r="L85">
        <f t="shared" si="3"/>
        <v>3.9999999999999147E-2</v>
      </c>
      <c r="M85">
        <f t="shared" si="3"/>
        <v>0.60999999999999943</v>
      </c>
      <c r="N85" s="7">
        <f t="shared" si="4"/>
        <v>120.91898428053204</v>
      </c>
      <c r="O85">
        <f t="shared" si="5"/>
        <v>35.404496371039123</v>
      </c>
    </row>
    <row r="86" spans="5:16">
      <c r="E86" s="2">
        <v>40424</v>
      </c>
      <c r="F86" s="1">
        <v>16.54</v>
      </c>
      <c r="G86" s="1">
        <v>56.49</v>
      </c>
      <c r="H86" s="1">
        <v>0.29279500000000003</v>
      </c>
      <c r="I86" s="1">
        <v>0.29746699999999998</v>
      </c>
      <c r="J86" s="1">
        <v>4.6889999999999996E-3</v>
      </c>
      <c r="K86" s="15">
        <v>-0.99648000000000003</v>
      </c>
      <c r="L86">
        <f t="shared" si="3"/>
        <v>0</v>
      </c>
      <c r="M86">
        <f t="shared" si="3"/>
        <v>0</v>
      </c>
      <c r="N86" s="7">
        <f t="shared" si="4"/>
        <v>120.91898428053204</v>
      </c>
      <c r="O86">
        <f t="shared" si="5"/>
        <v>35.874439461883405</v>
      </c>
    </row>
    <row r="87" spans="5:16">
      <c r="E87" s="2">
        <v>40423</v>
      </c>
      <c r="F87" s="1">
        <v>16.37</v>
      </c>
      <c r="G87" s="1">
        <v>55.75</v>
      </c>
      <c r="H87" s="1">
        <v>0.293632</v>
      </c>
      <c r="I87" s="1">
        <v>0.29754799999999998</v>
      </c>
      <c r="J87" s="1">
        <v>4.6129999999999999E-3</v>
      </c>
      <c r="K87" s="15">
        <v>-0.84883799999999998</v>
      </c>
      <c r="L87">
        <f t="shared" si="3"/>
        <v>-0.16999999999999815</v>
      </c>
      <c r="M87">
        <f t="shared" si="3"/>
        <v>-0.74000000000000199</v>
      </c>
      <c r="N87" s="7">
        <f t="shared" si="4"/>
        <v>122.17470983506414</v>
      </c>
      <c r="O87">
        <f t="shared" si="5"/>
        <v>36.251586006887798</v>
      </c>
    </row>
    <row r="88" spans="5:16">
      <c r="E88" s="2">
        <v>40422</v>
      </c>
      <c r="F88" s="1">
        <v>16.309999999999999</v>
      </c>
      <c r="G88" s="1">
        <v>55.17</v>
      </c>
      <c r="H88" s="1">
        <v>0.29563200000000001</v>
      </c>
      <c r="I88" s="1">
        <v>0.29743700000000001</v>
      </c>
      <c r="J88" s="1">
        <v>4.731E-3</v>
      </c>
      <c r="K88" s="15">
        <v>-0.38161099999999998</v>
      </c>
      <c r="L88">
        <f t="shared" si="3"/>
        <v>-6.0000000000002274E-2</v>
      </c>
      <c r="M88">
        <f t="shared" si="3"/>
        <v>-0.57999999999999829</v>
      </c>
      <c r="N88" s="7">
        <f t="shared" si="4"/>
        <v>122.62415695892092</v>
      </c>
      <c r="O88">
        <f t="shared" si="5"/>
        <v>37.313432835820898</v>
      </c>
      <c r="P88" s="18">
        <f t="shared" ref="P88:P102" si="6">(-N88*L88)+((O88*M88))</f>
        <v>-14.284341627240522</v>
      </c>
    </row>
    <row r="89" spans="5:16">
      <c r="E89" s="2">
        <v>40421</v>
      </c>
      <c r="F89" s="1">
        <v>16.18</v>
      </c>
      <c r="G89" s="1">
        <v>53.6</v>
      </c>
      <c r="H89" s="1">
        <v>0.30186600000000002</v>
      </c>
      <c r="I89" s="1">
        <v>0.297037</v>
      </c>
      <c r="J89" s="1">
        <v>5.1320000000000003E-3</v>
      </c>
      <c r="K89" s="15">
        <v>0.940917</v>
      </c>
      <c r="L89">
        <f t="shared" si="3"/>
        <v>-0.12999999999999901</v>
      </c>
      <c r="M89">
        <f t="shared" si="3"/>
        <v>-1.5700000000000003</v>
      </c>
      <c r="N89" s="7">
        <f t="shared" si="4"/>
        <v>123.60939431396787</v>
      </c>
      <c r="O89">
        <f t="shared" si="5"/>
        <v>37.327360955580438</v>
      </c>
      <c r="P89" s="18">
        <f t="shared" si="6"/>
        <v>-42.534735439445598</v>
      </c>
    </row>
    <row r="90" spans="5:16">
      <c r="E90" s="2">
        <v>40420</v>
      </c>
      <c r="F90" s="1">
        <v>16.149999999999999</v>
      </c>
      <c r="G90" s="1">
        <v>53.58</v>
      </c>
      <c r="H90" s="1">
        <v>0.30141800000000002</v>
      </c>
      <c r="I90" s="1">
        <v>0.29577900000000001</v>
      </c>
      <c r="J90" s="1">
        <v>6.0879999999999997E-3</v>
      </c>
      <c r="K90" s="15">
        <v>0.92636600000000002</v>
      </c>
      <c r="L90">
        <f t="shared" si="3"/>
        <v>-3.0000000000001137E-2</v>
      </c>
      <c r="M90">
        <f t="shared" si="3"/>
        <v>-2.0000000000003126E-2</v>
      </c>
      <c r="N90" s="7">
        <f t="shared" si="4"/>
        <v>123.83900928792571</v>
      </c>
      <c r="O90">
        <f t="shared" si="5"/>
        <v>36.778227289444644</v>
      </c>
      <c r="P90" s="18">
        <f t="shared" si="6"/>
        <v>2.9796057328489041</v>
      </c>
    </row>
    <row r="91" spans="5:16">
      <c r="E91" s="2">
        <v>40417</v>
      </c>
      <c r="F91" s="1">
        <v>16.190000000000001</v>
      </c>
      <c r="G91" s="1">
        <v>54.38</v>
      </c>
      <c r="H91" s="1">
        <v>0.29771999999999998</v>
      </c>
      <c r="I91" s="1">
        <v>0.29413099999999998</v>
      </c>
      <c r="J91" s="1">
        <v>7.607E-3</v>
      </c>
      <c r="K91" s="15">
        <v>0.47175499999999998</v>
      </c>
      <c r="L91">
        <f t="shared" si="3"/>
        <v>4.00000000000027E-2</v>
      </c>
      <c r="M91">
        <f t="shared" si="3"/>
        <v>0.80000000000000426</v>
      </c>
      <c r="N91" s="7">
        <f t="shared" si="4"/>
        <v>123.53304508956145</v>
      </c>
      <c r="O91">
        <f t="shared" si="5"/>
        <v>37.41114852225963</v>
      </c>
      <c r="P91" s="18">
        <f t="shared" si="6"/>
        <v>24.98759701422507</v>
      </c>
    </row>
    <row r="92" spans="5:16">
      <c r="E92" s="2">
        <v>40416</v>
      </c>
      <c r="F92" s="1">
        <v>16.16</v>
      </c>
      <c r="G92" s="1">
        <v>53.46</v>
      </c>
      <c r="H92" s="1">
        <v>0.302282</v>
      </c>
      <c r="I92" s="1">
        <v>0.29266399999999998</v>
      </c>
      <c r="J92" s="1">
        <v>8.881E-3</v>
      </c>
      <c r="K92" s="15">
        <v>1.082989</v>
      </c>
      <c r="L92">
        <f t="shared" si="3"/>
        <v>-3.0000000000001137E-2</v>
      </c>
      <c r="M92">
        <f t="shared" si="3"/>
        <v>-0.92000000000000171</v>
      </c>
      <c r="N92" s="7">
        <f t="shared" si="4"/>
        <v>123.76237623762376</v>
      </c>
      <c r="O92">
        <f t="shared" si="5"/>
        <v>37.181632273656817</v>
      </c>
      <c r="P92" s="18">
        <f t="shared" si="6"/>
        <v>-30.494230404635484</v>
      </c>
    </row>
    <row r="93" spans="5:16">
      <c r="E93" s="2">
        <v>40415</v>
      </c>
      <c r="F93" s="1">
        <v>16.43</v>
      </c>
      <c r="G93" s="1">
        <v>53.79</v>
      </c>
      <c r="H93" s="1">
        <v>0.30544700000000002</v>
      </c>
      <c r="I93" s="1">
        <v>0.290802</v>
      </c>
      <c r="J93" s="1">
        <v>9.6170000000000005E-3</v>
      </c>
      <c r="K93" s="15">
        <v>1.5227569999999999</v>
      </c>
      <c r="L93">
        <f t="shared" si="3"/>
        <v>0.26999999999999957</v>
      </c>
      <c r="M93">
        <f t="shared" si="3"/>
        <v>0.32999999999999829</v>
      </c>
      <c r="N93" s="7">
        <f t="shared" si="4"/>
        <v>121.72854534388314</v>
      </c>
      <c r="O93">
        <f t="shared" si="5"/>
        <v>37.299515106303623</v>
      </c>
      <c r="P93" s="18">
        <f t="shared" si="6"/>
        <v>-20.557867257768265</v>
      </c>
    </row>
    <row r="94" spans="5:16">
      <c r="E94" s="2">
        <v>40414</v>
      </c>
      <c r="F94" s="1">
        <v>16.329999999999998</v>
      </c>
      <c r="G94" s="1">
        <v>53.62</v>
      </c>
      <c r="H94" s="1">
        <v>0.30455100000000002</v>
      </c>
      <c r="I94" s="1">
        <v>0.28867999999999999</v>
      </c>
      <c r="J94" s="1">
        <v>9.6670000000000002E-3</v>
      </c>
      <c r="K94" s="15">
        <v>1.641689</v>
      </c>
      <c r="L94">
        <f t="shared" si="3"/>
        <v>-0.10000000000000142</v>
      </c>
      <c r="M94">
        <f t="shared" si="3"/>
        <v>-0.17000000000000171</v>
      </c>
      <c r="N94" s="7">
        <f t="shared" si="4"/>
        <v>122.47397428046541</v>
      </c>
      <c r="O94">
        <f t="shared" si="5"/>
        <v>36.764705882352942</v>
      </c>
      <c r="P94" s="18">
        <f t="shared" si="6"/>
        <v>5.9973974280466527</v>
      </c>
    </row>
    <row r="95" spans="5:16">
      <c r="E95" s="2">
        <v>40413</v>
      </c>
      <c r="F95" s="1">
        <v>16.3</v>
      </c>
      <c r="G95" s="1">
        <v>54.4</v>
      </c>
      <c r="H95" s="1">
        <v>0.29963200000000001</v>
      </c>
      <c r="I95" s="1">
        <v>0.28672599999999998</v>
      </c>
      <c r="J95" s="1">
        <v>9.1800000000000007E-3</v>
      </c>
      <c r="K95" s="15">
        <v>1.405913</v>
      </c>
      <c r="L95">
        <f t="shared" si="3"/>
        <v>-2.9999999999997584E-2</v>
      </c>
      <c r="M95">
        <f t="shared" si="3"/>
        <v>0.78000000000000114</v>
      </c>
      <c r="N95" s="7">
        <f t="shared" si="4"/>
        <v>122.69938650306747</v>
      </c>
      <c r="O95">
        <f t="shared" si="5"/>
        <v>36.569756811117209</v>
      </c>
      <c r="P95" s="18">
        <f t="shared" si="6"/>
        <v>32.205391907763193</v>
      </c>
    </row>
    <row r="96" spans="5:16">
      <c r="E96" s="2">
        <v>40410</v>
      </c>
      <c r="F96" s="1">
        <v>16.11</v>
      </c>
      <c r="G96" s="1">
        <v>54.69</v>
      </c>
      <c r="H96" s="1">
        <v>0.29456900000000003</v>
      </c>
      <c r="I96" s="1">
        <v>0.28501199999999999</v>
      </c>
      <c r="J96" s="1">
        <v>8.9960000000000005E-3</v>
      </c>
      <c r="K96" s="15">
        <v>1.0623819999999999</v>
      </c>
      <c r="L96">
        <f t="shared" si="3"/>
        <v>-0.19000000000000128</v>
      </c>
      <c r="M96">
        <f t="shared" si="3"/>
        <v>0.28999999999999915</v>
      </c>
      <c r="N96" s="7">
        <f t="shared" si="4"/>
        <v>124.14649286157666</v>
      </c>
      <c r="O96">
        <f t="shared" si="5"/>
        <v>36.443148688046648</v>
      </c>
      <c r="P96" s="18">
        <f t="shared" si="6"/>
        <v>34.156346763233223</v>
      </c>
    </row>
    <row r="97" spans="5:16">
      <c r="E97" s="2">
        <v>40409</v>
      </c>
      <c r="F97" s="1">
        <v>16.170000000000002</v>
      </c>
      <c r="G97" s="1">
        <v>54.88</v>
      </c>
      <c r="H97" s="1">
        <v>0.29464299999999999</v>
      </c>
      <c r="I97" s="1">
        <v>0.28393400000000002</v>
      </c>
      <c r="J97" s="1">
        <v>8.7340000000000004E-3</v>
      </c>
      <c r="K97" s="15">
        <v>1.2260899999999999</v>
      </c>
      <c r="L97">
        <f t="shared" si="3"/>
        <v>6.0000000000002274E-2</v>
      </c>
      <c r="M97">
        <f t="shared" si="3"/>
        <v>0.19000000000000483</v>
      </c>
      <c r="N97" s="7">
        <f t="shared" si="4"/>
        <v>123.68583797155225</v>
      </c>
      <c r="O97">
        <f t="shared" si="5"/>
        <v>35.803795202291447</v>
      </c>
      <c r="P97" s="18">
        <f t="shared" si="6"/>
        <v>-0.61842918985786799</v>
      </c>
    </row>
    <row r="98" spans="5:16">
      <c r="E98" s="2">
        <v>40408</v>
      </c>
      <c r="F98" s="1">
        <v>16.37</v>
      </c>
      <c r="G98" s="1">
        <v>55.86</v>
      </c>
      <c r="H98" s="1">
        <v>0.29305399999999998</v>
      </c>
      <c r="I98" s="1">
        <v>0.2828</v>
      </c>
      <c r="J98" s="1">
        <v>8.3400000000000002E-3</v>
      </c>
      <c r="K98" s="15">
        <v>1.229536</v>
      </c>
      <c r="L98">
        <f t="shared" si="3"/>
        <v>0.19999999999999929</v>
      </c>
      <c r="M98">
        <f t="shared" si="3"/>
        <v>0.97999999999999687</v>
      </c>
      <c r="N98" s="7">
        <f t="shared" si="4"/>
        <v>122.17470983506414</v>
      </c>
      <c r="O98">
        <f t="shared" si="5"/>
        <v>35.887313834559485</v>
      </c>
      <c r="P98" s="18">
        <f t="shared" si="6"/>
        <v>10.734625590855444</v>
      </c>
    </row>
    <row r="99" spans="5:16">
      <c r="E99" s="2">
        <v>40407</v>
      </c>
      <c r="F99" s="1">
        <v>16.22</v>
      </c>
      <c r="G99" s="1">
        <v>55.73</v>
      </c>
      <c r="H99" s="1">
        <v>0.29104600000000003</v>
      </c>
      <c r="I99" s="1">
        <v>0.28156999999999999</v>
      </c>
      <c r="J99" s="1">
        <v>8.0750000000000006E-3</v>
      </c>
      <c r="K99" s="15">
        <v>1.1733960000000001</v>
      </c>
      <c r="L99">
        <f t="shared" si="3"/>
        <v>-0.15000000000000213</v>
      </c>
      <c r="M99">
        <f t="shared" si="3"/>
        <v>-0.13000000000000256</v>
      </c>
      <c r="N99" s="7">
        <f t="shared" si="4"/>
        <v>123.30456226880395</v>
      </c>
      <c r="O99">
        <f t="shared" si="5"/>
        <v>36.396724294813467</v>
      </c>
      <c r="P99" s="18">
        <f t="shared" si="6"/>
        <v>13.764110181995012</v>
      </c>
    </row>
    <row r="100" spans="5:16">
      <c r="E100" s="2">
        <v>40406</v>
      </c>
      <c r="F100" s="1">
        <v>16.14</v>
      </c>
      <c r="G100" s="1">
        <v>54.95</v>
      </c>
      <c r="H100" s="1">
        <v>0.29372199999999998</v>
      </c>
      <c r="I100" s="1">
        <v>0.280358</v>
      </c>
      <c r="J100" s="1">
        <v>7.9150000000000002E-3</v>
      </c>
      <c r="K100" s="15">
        <v>1.688401</v>
      </c>
      <c r="L100">
        <f t="shared" si="3"/>
        <v>-7.9999999999998295E-2</v>
      </c>
      <c r="M100">
        <f t="shared" si="3"/>
        <v>-0.77999999999999403</v>
      </c>
      <c r="N100" s="7">
        <f t="shared" si="4"/>
        <v>123.91573729863693</v>
      </c>
      <c r="O100">
        <f t="shared" si="5"/>
        <v>36.363636363636367</v>
      </c>
      <c r="P100" s="18">
        <f t="shared" si="6"/>
        <v>-18.450377379745408</v>
      </c>
    </row>
    <row r="101" spans="5:16">
      <c r="E101" s="2">
        <v>40403</v>
      </c>
      <c r="F101" s="1">
        <v>16.170000000000002</v>
      </c>
      <c r="G101" s="1">
        <v>55</v>
      </c>
      <c r="H101" s="1">
        <v>0.29399999999999998</v>
      </c>
      <c r="I101" s="1">
        <v>0.27913199999999999</v>
      </c>
      <c r="J101" s="1">
        <v>7.077E-3</v>
      </c>
      <c r="K101" s="15">
        <v>2.1008830000000001</v>
      </c>
      <c r="L101">
        <f t="shared" si="3"/>
        <v>3.0000000000001137E-2</v>
      </c>
      <c r="M101">
        <f t="shared" si="3"/>
        <v>4.9999999999997158E-2</v>
      </c>
      <c r="N101" s="7">
        <f t="shared" si="4"/>
        <v>123.68583797155225</v>
      </c>
      <c r="O101">
        <f t="shared" si="5"/>
        <v>36.22532149972831</v>
      </c>
      <c r="P101" s="18">
        <f t="shared" si="6"/>
        <v>-1.8993090641603954</v>
      </c>
    </row>
    <row r="102" spans="5:16">
      <c r="E102" s="2">
        <v>40402</v>
      </c>
      <c r="F102" s="1">
        <v>16.12</v>
      </c>
      <c r="G102" s="1">
        <v>55.21</v>
      </c>
      <c r="H102" s="1">
        <v>0.29197600000000001</v>
      </c>
      <c r="I102" s="1">
        <v>0.27823100000000001</v>
      </c>
      <c r="J102" s="1">
        <v>5.7930000000000004E-3</v>
      </c>
      <c r="K102" s="15">
        <v>2.3728669999999998</v>
      </c>
      <c r="L102">
        <f t="shared" si="3"/>
        <v>-5.0000000000000711E-2</v>
      </c>
      <c r="M102">
        <f t="shared" si="3"/>
        <v>0.21000000000000085</v>
      </c>
      <c r="N102" s="7">
        <f t="shared" si="4"/>
        <v>124.06947890818857</v>
      </c>
      <c r="O102">
        <f t="shared" si="5"/>
        <v>36.023054755043226</v>
      </c>
      <c r="P102" s="18">
        <f t="shared" si="6"/>
        <v>13.768315443968625</v>
      </c>
    </row>
    <row r="103" spans="5:16">
      <c r="E103" s="2">
        <v>40401</v>
      </c>
      <c r="F103" s="1">
        <v>16.079999999999998</v>
      </c>
      <c r="G103" s="1">
        <v>55.52</v>
      </c>
      <c r="H103" s="1">
        <v>0.28962500000000002</v>
      </c>
      <c r="I103" s="1">
        <v>0.27763199999999999</v>
      </c>
      <c r="J103" s="1">
        <v>4.6150000000000002E-3</v>
      </c>
      <c r="K103" s="15">
        <v>2.5988099999999998</v>
      </c>
      <c r="L103">
        <f t="shared" si="3"/>
        <v>-4.00000000000027E-2</v>
      </c>
      <c r="M103">
        <f t="shared" si="3"/>
        <v>0.31000000000000227</v>
      </c>
      <c r="N103" s="7">
        <f t="shared" si="4"/>
        <v>124.37810945273633</v>
      </c>
      <c r="O103">
        <f t="shared" si="5"/>
        <v>34.958923265163435</v>
      </c>
      <c r="P103" s="18">
        <f>(-N103*L103)+((O103*M103))</f>
        <v>15.812390590310532</v>
      </c>
    </row>
    <row r="104" spans="5:16">
      <c r="E104" s="2">
        <v>40400</v>
      </c>
      <c r="F104" s="1">
        <v>16.190000000000001</v>
      </c>
      <c r="G104" s="1">
        <v>57.21</v>
      </c>
      <c r="H104" s="1">
        <v>0.28299200000000002</v>
      </c>
      <c r="I104" s="1">
        <v>0.27752300000000002</v>
      </c>
      <c r="J104" s="1">
        <v>4.3220000000000003E-3</v>
      </c>
      <c r="K104" s="15">
        <v>1.2653540000000001</v>
      </c>
      <c r="L104">
        <f t="shared" si="3"/>
        <v>0.11000000000000298</v>
      </c>
      <c r="M104">
        <f t="shared" si="3"/>
        <v>1.6899999999999977</v>
      </c>
      <c r="N104" s="7">
        <f t="shared" si="4"/>
        <v>123.53304508956145</v>
      </c>
      <c r="O104">
        <f t="shared" si="5"/>
        <v>34.740316136876842</v>
      </c>
    </row>
    <row r="105" spans="5:16">
      <c r="E105" s="2">
        <v>40399</v>
      </c>
      <c r="F105" s="1">
        <v>15.93</v>
      </c>
      <c r="G105" s="1">
        <v>57.57</v>
      </c>
      <c r="H105" s="1">
        <v>0.27670699999999998</v>
      </c>
      <c r="I105" s="1">
        <v>0.27749600000000002</v>
      </c>
      <c r="J105" s="1">
        <v>4.2859999999999999E-3</v>
      </c>
      <c r="K105" s="15">
        <v>-0.18409</v>
      </c>
      <c r="L105">
        <f t="shared" si="3"/>
        <v>-0.26000000000000156</v>
      </c>
      <c r="M105">
        <f t="shared" si="3"/>
        <v>0.35999999999999943</v>
      </c>
      <c r="N105" s="7">
        <f t="shared" si="4"/>
        <v>125.54927809165098</v>
      </c>
      <c r="O105">
        <f t="shared" si="5"/>
        <v>34.922297887200976</v>
      </c>
    </row>
    <row r="106" spans="5:16">
      <c r="E106" s="2">
        <v>40396</v>
      </c>
      <c r="F106" s="1">
        <v>15.79</v>
      </c>
      <c r="G106" s="1">
        <v>57.27</v>
      </c>
      <c r="H106" s="1">
        <v>0.27571200000000001</v>
      </c>
      <c r="I106" s="1">
        <v>0.27801900000000002</v>
      </c>
      <c r="J106" s="1">
        <v>4.6480000000000002E-3</v>
      </c>
      <c r="K106" s="15">
        <v>-0.496556</v>
      </c>
      <c r="L106">
        <f t="shared" si="3"/>
        <v>-0.14000000000000057</v>
      </c>
      <c r="M106">
        <f t="shared" si="3"/>
        <v>-0.29999999999999716</v>
      </c>
      <c r="N106" s="7">
        <f t="shared" si="4"/>
        <v>126.66244458518049</v>
      </c>
      <c r="O106">
        <f t="shared" si="5"/>
        <v>34.794711203897009</v>
      </c>
    </row>
    <row r="107" spans="5:16">
      <c r="E107" s="2">
        <v>40395</v>
      </c>
      <c r="F107" s="1">
        <v>15.77</v>
      </c>
      <c r="G107" s="1">
        <v>57.48</v>
      </c>
      <c r="H107" s="1">
        <v>0.27435599999999999</v>
      </c>
      <c r="I107" s="1">
        <v>0.27849699999999999</v>
      </c>
      <c r="J107" s="1">
        <v>4.7600000000000003E-3</v>
      </c>
      <c r="K107" s="15">
        <v>-0.86981699999999995</v>
      </c>
      <c r="L107">
        <f t="shared" si="3"/>
        <v>-1.9999999999999574E-2</v>
      </c>
      <c r="M107">
        <f t="shared" si="3"/>
        <v>0.20999999999999375</v>
      </c>
      <c r="N107" s="7">
        <f t="shared" si="4"/>
        <v>126.82308180088776</v>
      </c>
      <c r="O107">
        <f t="shared" si="5"/>
        <v>34.722222222222221</v>
      </c>
    </row>
    <row r="108" spans="5:16">
      <c r="E108" s="2">
        <v>40394</v>
      </c>
      <c r="F108" s="1">
        <v>15.76</v>
      </c>
      <c r="G108" s="1">
        <v>57.6</v>
      </c>
      <c r="H108" s="1">
        <v>0.27361099999999999</v>
      </c>
      <c r="I108" s="1">
        <v>0.27843400000000001</v>
      </c>
      <c r="J108" s="1">
        <v>4.8240000000000002E-3</v>
      </c>
      <c r="K108" s="15">
        <v>-0.99957399999999996</v>
      </c>
      <c r="L108">
        <f t="shared" si="3"/>
        <v>-9.9999999999997868E-3</v>
      </c>
      <c r="M108">
        <f t="shared" si="3"/>
        <v>0.12000000000000455</v>
      </c>
      <c r="N108" s="7">
        <f t="shared" si="4"/>
        <v>126.90355329949239</v>
      </c>
      <c r="O108">
        <f t="shared" si="5"/>
        <v>34.99562554680665</v>
      </c>
    </row>
    <row r="109" spans="5:16">
      <c r="E109" s="2">
        <v>40393</v>
      </c>
      <c r="F109" s="1">
        <v>15.73</v>
      </c>
      <c r="G109" s="1">
        <v>57.15</v>
      </c>
      <c r="H109" s="1">
        <v>0.27524100000000001</v>
      </c>
      <c r="I109" s="1">
        <v>0.278389</v>
      </c>
      <c r="J109" s="1">
        <v>4.875E-3</v>
      </c>
      <c r="K109" s="15">
        <v>-0.64573400000000003</v>
      </c>
      <c r="L109">
        <f t="shared" si="3"/>
        <v>-2.9999999999999361E-2</v>
      </c>
      <c r="M109">
        <f t="shared" si="3"/>
        <v>-0.45000000000000284</v>
      </c>
      <c r="N109" s="7">
        <f t="shared" si="4"/>
        <v>127.14558169103623</v>
      </c>
      <c r="O109">
        <f t="shared" si="5"/>
        <v>34.80682213713888</v>
      </c>
    </row>
    <row r="110" spans="5:16">
      <c r="E110" s="2">
        <v>40392</v>
      </c>
      <c r="F110" s="1">
        <v>15.74</v>
      </c>
      <c r="G110" s="1">
        <v>57.46</v>
      </c>
      <c r="H110" s="1">
        <v>0.27393000000000001</v>
      </c>
      <c r="I110" s="1">
        <v>0.27837499999999998</v>
      </c>
      <c r="J110" s="1">
        <v>4.8849999999999996E-3</v>
      </c>
      <c r="K110" s="15">
        <v>-0.91010500000000005</v>
      </c>
      <c r="L110">
        <f t="shared" si="3"/>
        <v>9.9999999999997868E-3</v>
      </c>
      <c r="M110">
        <f t="shared" si="3"/>
        <v>0.31000000000000227</v>
      </c>
      <c r="N110" s="7">
        <f t="shared" si="4"/>
        <v>127.06480304955527</v>
      </c>
      <c r="O110">
        <f t="shared" si="5"/>
        <v>35.555555555555557</v>
      </c>
    </row>
    <row r="111" spans="5:16">
      <c r="E111" s="2">
        <v>40389</v>
      </c>
      <c r="F111" s="1">
        <v>15.66</v>
      </c>
      <c r="G111" s="1">
        <v>56.25</v>
      </c>
      <c r="H111" s="1">
        <v>0.27839999999999998</v>
      </c>
      <c r="I111" s="1">
        <v>0.27849499999999999</v>
      </c>
      <c r="J111" s="1">
        <v>4.7889999999999999E-3</v>
      </c>
      <c r="K111" s="15">
        <v>-1.9837E-2</v>
      </c>
      <c r="L111">
        <f t="shared" si="3"/>
        <v>-8.0000000000000071E-2</v>
      </c>
      <c r="M111">
        <f t="shared" si="3"/>
        <v>-1.2100000000000009</v>
      </c>
      <c r="N111" s="7">
        <f t="shared" si="4"/>
        <v>127.71392081736909</v>
      </c>
      <c r="O111">
        <f t="shared" si="5"/>
        <v>35.593521978999824</v>
      </c>
    </row>
    <row r="112" spans="5:16">
      <c r="E112" s="2">
        <v>40388</v>
      </c>
      <c r="F112" s="1">
        <v>15.6</v>
      </c>
      <c r="G112" s="1">
        <v>56.19</v>
      </c>
      <c r="H112" s="1">
        <v>0.27762900000000001</v>
      </c>
      <c r="I112" s="1">
        <v>0.27822599999999997</v>
      </c>
      <c r="J112" s="1">
        <v>4.9069999999999999E-3</v>
      </c>
      <c r="K112" s="15">
        <v>-0.121598</v>
      </c>
      <c r="L112">
        <f t="shared" si="3"/>
        <v>-6.0000000000000497E-2</v>
      </c>
      <c r="M112">
        <f t="shared" si="3"/>
        <v>-6.0000000000002274E-2</v>
      </c>
      <c r="N112" s="7">
        <f t="shared" si="4"/>
        <v>128.2051282051282</v>
      </c>
      <c r="O112">
        <f t="shared" si="5"/>
        <v>35.410764872521248</v>
      </c>
    </row>
    <row r="113" spans="5:15">
      <c r="E113" s="2">
        <v>40387</v>
      </c>
      <c r="F113" s="1">
        <v>15.51</v>
      </c>
      <c r="G113" s="1">
        <v>56.48</v>
      </c>
      <c r="H113" s="1">
        <v>0.27461000000000002</v>
      </c>
      <c r="I113" s="1">
        <v>0.27796599999999999</v>
      </c>
      <c r="J113" s="1">
        <v>5.0419999999999996E-3</v>
      </c>
      <c r="K113" s="15">
        <v>-0.66551700000000003</v>
      </c>
      <c r="L113">
        <f t="shared" si="3"/>
        <v>-8.9999999999999858E-2</v>
      </c>
      <c r="M113">
        <f t="shared" si="3"/>
        <v>0.28999999999999915</v>
      </c>
      <c r="N113" s="7">
        <f t="shared" si="4"/>
        <v>128.94906511927789</v>
      </c>
      <c r="O113">
        <f t="shared" si="5"/>
        <v>35.161744022503512</v>
      </c>
    </row>
    <row r="114" spans="5:15">
      <c r="E114" s="2">
        <v>40386</v>
      </c>
      <c r="F114" s="1">
        <v>15.52</v>
      </c>
      <c r="G114" s="1">
        <v>56.88</v>
      </c>
      <c r="H114" s="1">
        <v>0.27285500000000001</v>
      </c>
      <c r="I114" s="1">
        <v>0.277889</v>
      </c>
      <c r="J114" s="1">
        <v>5.1060000000000003E-3</v>
      </c>
      <c r="K114" s="15">
        <v>-0.98591399999999996</v>
      </c>
      <c r="L114">
        <f t="shared" si="3"/>
        <v>9.9999999999997868E-3</v>
      </c>
      <c r="M114">
        <f t="shared" si="3"/>
        <v>0.40000000000000568</v>
      </c>
      <c r="N114" s="7">
        <f t="shared" si="4"/>
        <v>128.86597938144331</v>
      </c>
      <c r="O114">
        <f t="shared" si="5"/>
        <v>35.118525021949075</v>
      </c>
    </row>
    <row r="115" spans="5:15">
      <c r="E115" s="2">
        <v>40385</v>
      </c>
      <c r="F115" s="1">
        <v>15.68</v>
      </c>
      <c r="G115" s="1">
        <v>56.95</v>
      </c>
      <c r="H115" s="1">
        <v>0.27532899999999999</v>
      </c>
      <c r="I115" s="1">
        <v>0.27834300000000001</v>
      </c>
      <c r="J115" s="1">
        <v>4.9259999999999998E-3</v>
      </c>
      <c r="K115" s="15">
        <v>-0.61188100000000001</v>
      </c>
      <c r="L115">
        <f t="shared" si="3"/>
        <v>0.16000000000000014</v>
      </c>
      <c r="M115">
        <f t="shared" si="3"/>
        <v>7.0000000000000284E-2</v>
      </c>
      <c r="N115" s="7">
        <f t="shared" si="4"/>
        <v>127.55102040816327</v>
      </c>
      <c r="O115">
        <f t="shared" si="5"/>
        <v>35.549235691432635</v>
      </c>
    </row>
    <row r="116" spans="5:15">
      <c r="E116" s="2">
        <v>40382</v>
      </c>
      <c r="F116" s="1">
        <v>15.78</v>
      </c>
      <c r="G116" s="1">
        <v>56.26</v>
      </c>
      <c r="H116" s="1">
        <v>0.28048299999999998</v>
      </c>
      <c r="I116" s="1">
        <v>0.27876699999999999</v>
      </c>
      <c r="J116" s="1">
        <v>4.921E-3</v>
      </c>
      <c r="K116" s="15">
        <v>0.34884599999999999</v>
      </c>
      <c r="L116">
        <f t="shared" si="3"/>
        <v>9.9999999999999645E-2</v>
      </c>
      <c r="M116">
        <f t="shared" si="3"/>
        <v>-0.69000000000000483</v>
      </c>
      <c r="N116" s="7">
        <f t="shared" si="4"/>
        <v>126.7427122940431</v>
      </c>
      <c r="O116">
        <f t="shared" si="5"/>
        <v>35.91309032142216</v>
      </c>
    </row>
    <row r="117" spans="5:15">
      <c r="E117" s="2">
        <v>40381</v>
      </c>
      <c r="F117" s="1">
        <v>15.76</v>
      </c>
      <c r="G117" s="1">
        <v>55.69</v>
      </c>
      <c r="H117" s="1">
        <v>0.282995</v>
      </c>
      <c r="I117" s="1">
        <v>0.27884700000000001</v>
      </c>
      <c r="J117" s="1">
        <v>4.9610000000000001E-3</v>
      </c>
      <c r="K117" s="15">
        <v>0.83628800000000003</v>
      </c>
      <c r="L117">
        <f t="shared" si="3"/>
        <v>-1.9999999999999574E-2</v>
      </c>
      <c r="M117">
        <f t="shared" si="3"/>
        <v>-0.57000000000000028</v>
      </c>
      <c r="N117" s="7">
        <f t="shared" si="4"/>
        <v>126.90355329949239</v>
      </c>
      <c r="O117">
        <f t="shared" si="5"/>
        <v>36.710719530102793</v>
      </c>
    </row>
    <row r="118" spans="5:15">
      <c r="E118" s="2">
        <v>40380</v>
      </c>
      <c r="F118" s="1">
        <v>15.69</v>
      </c>
      <c r="G118" s="1">
        <v>54.48</v>
      </c>
      <c r="H118" s="1">
        <v>0.28799599999999997</v>
      </c>
      <c r="I118" s="1">
        <v>0.27851700000000001</v>
      </c>
      <c r="J118" s="1">
        <v>4.8279999999999998E-3</v>
      </c>
      <c r="K118" s="15">
        <v>1.963422</v>
      </c>
      <c r="L118">
        <f t="shared" si="3"/>
        <v>-7.0000000000000284E-2</v>
      </c>
      <c r="M118">
        <f t="shared" si="3"/>
        <v>-1.2100000000000009</v>
      </c>
      <c r="N118" s="7">
        <f t="shared" si="4"/>
        <v>127.46972594008923</v>
      </c>
      <c r="O118">
        <f t="shared" si="5"/>
        <v>36.251586006887798</v>
      </c>
    </row>
    <row r="119" spans="5:15">
      <c r="E119" s="2">
        <v>40379</v>
      </c>
      <c r="F119" s="1">
        <v>15.59</v>
      </c>
      <c r="G119" s="1">
        <v>55.17</v>
      </c>
      <c r="H119" s="1">
        <v>0.28258100000000003</v>
      </c>
      <c r="I119" s="1">
        <v>0.27777200000000002</v>
      </c>
      <c r="J119" s="1">
        <v>4.0619999999999996E-3</v>
      </c>
      <c r="K119" s="15">
        <v>1.183953</v>
      </c>
      <c r="L119">
        <f t="shared" si="3"/>
        <v>-9.9999999999999645E-2</v>
      </c>
      <c r="M119">
        <f t="shared" si="3"/>
        <v>0.69000000000000483</v>
      </c>
      <c r="N119" s="7">
        <f t="shared" si="4"/>
        <v>128.28736369467609</v>
      </c>
      <c r="O119">
        <f t="shared" si="5"/>
        <v>36.670333700036672</v>
      </c>
    </row>
    <row r="120" spans="5:15">
      <c r="E120" s="2">
        <v>40378</v>
      </c>
      <c r="F120" s="1">
        <v>15.52</v>
      </c>
      <c r="G120" s="1">
        <v>54.54</v>
      </c>
      <c r="H120" s="1">
        <v>0.28456199999999998</v>
      </c>
      <c r="I120" s="1">
        <v>0.27729999999999999</v>
      </c>
      <c r="J120" s="1">
        <v>3.8700000000000002E-3</v>
      </c>
      <c r="K120" s="15">
        <v>1.876425</v>
      </c>
      <c r="L120">
        <f t="shared" si="3"/>
        <v>-7.0000000000000284E-2</v>
      </c>
      <c r="M120">
        <f t="shared" si="3"/>
        <v>-0.63000000000000256</v>
      </c>
      <c r="N120" s="7">
        <f t="shared" si="4"/>
        <v>128.86597938144331</v>
      </c>
      <c r="O120">
        <f t="shared" si="5"/>
        <v>36.879955744053106</v>
      </c>
    </row>
    <row r="121" spans="5:15">
      <c r="E121" s="2">
        <v>40375</v>
      </c>
      <c r="F121" s="1">
        <v>15.34</v>
      </c>
      <c r="G121" s="1">
        <v>54.23</v>
      </c>
      <c r="H121" s="1">
        <v>0.28286899999999998</v>
      </c>
      <c r="I121" s="1">
        <v>0.27625300000000003</v>
      </c>
      <c r="J121" s="1">
        <v>3.888E-3</v>
      </c>
      <c r="K121" s="15">
        <v>1.7015199999999999</v>
      </c>
      <c r="L121">
        <f t="shared" si="3"/>
        <v>-0.17999999999999972</v>
      </c>
      <c r="M121">
        <f t="shared" si="3"/>
        <v>-0.31000000000000227</v>
      </c>
      <c r="N121" s="7">
        <f t="shared" si="4"/>
        <v>130.3780964797914</v>
      </c>
      <c r="O121">
        <f t="shared" si="5"/>
        <v>35.810205908683976</v>
      </c>
    </row>
    <row r="122" spans="5:15">
      <c r="E122" s="2">
        <v>40374</v>
      </c>
      <c r="F122" s="1">
        <v>15.27</v>
      </c>
      <c r="G122" s="1">
        <v>55.85</v>
      </c>
      <c r="H122" s="1">
        <v>0.27341100000000002</v>
      </c>
      <c r="I122" s="1">
        <v>0.27544000000000002</v>
      </c>
      <c r="J122" s="1">
        <v>3.676E-3</v>
      </c>
      <c r="K122" s="15">
        <v>-0.55183400000000005</v>
      </c>
      <c r="L122">
        <f t="shared" si="3"/>
        <v>-7.0000000000000284E-2</v>
      </c>
      <c r="M122">
        <f t="shared" si="3"/>
        <v>1.6200000000000045</v>
      </c>
      <c r="N122" s="7">
        <f t="shared" si="4"/>
        <v>130.97576948264572</v>
      </c>
      <c r="O122">
        <f t="shared" si="5"/>
        <v>35.842293906810035</v>
      </c>
    </row>
    <row r="123" spans="5:15">
      <c r="E123" s="2">
        <v>40373</v>
      </c>
      <c r="F123" s="1">
        <v>15.23</v>
      </c>
      <c r="G123" s="1">
        <v>55.8</v>
      </c>
      <c r="H123" s="1">
        <v>0.27293899999999999</v>
      </c>
      <c r="I123" s="1">
        <v>0.27509299999999998</v>
      </c>
      <c r="J123" s="1">
        <v>4.1019999999999997E-3</v>
      </c>
      <c r="K123" s="15">
        <v>-0.52516200000000002</v>
      </c>
      <c r="L123">
        <f t="shared" si="3"/>
        <v>-3.9999999999999147E-2</v>
      </c>
      <c r="M123">
        <f t="shared" si="3"/>
        <v>-5.0000000000004263E-2</v>
      </c>
      <c r="N123" s="7">
        <f t="shared" si="4"/>
        <v>131.31976362442546</v>
      </c>
      <c r="O123">
        <f t="shared" si="5"/>
        <v>35.835871707579287</v>
      </c>
    </row>
    <row r="124" spans="5:15">
      <c r="E124" s="2">
        <v>40372</v>
      </c>
      <c r="F124" s="1">
        <v>15.35</v>
      </c>
      <c r="G124" s="1">
        <v>55.81</v>
      </c>
      <c r="H124" s="1">
        <v>0.27504000000000001</v>
      </c>
      <c r="I124" s="1">
        <v>0.27458900000000003</v>
      </c>
      <c r="J124" s="1">
        <v>4.7920000000000003E-3</v>
      </c>
      <c r="K124" s="15">
        <v>9.4177999999999998E-2</v>
      </c>
      <c r="L124">
        <f t="shared" si="3"/>
        <v>0.11999999999999922</v>
      </c>
      <c r="M124">
        <f t="shared" si="3"/>
        <v>1.0000000000005116E-2</v>
      </c>
      <c r="N124" s="7">
        <f t="shared" si="4"/>
        <v>130.29315960912052</v>
      </c>
      <c r="O124">
        <f t="shared" si="5"/>
        <v>36.423238025860499</v>
      </c>
    </row>
    <row r="125" spans="5:15">
      <c r="E125" s="2">
        <v>40371</v>
      </c>
      <c r="F125" s="1">
        <v>15.14</v>
      </c>
      <c r="G125" s="1">
        <v>54.91</v>
      </c>
      <c r="H125" s="1">
        <v>0.27572400000000002</v>
      </c>
      <c r="I125" s="1">
        <v>0.27379300000000001</v>
      </c>
      <c r="J125" s="1">
        <v>5.6309999999999997E-3</v>
      </c>
      <c r="K125" s="15">
        <v>0.34300599999999998</v>
      </c>
      <c r="L125">
        <f t="shared" si="3"/>
        <v>-0.20999999999999908</v>
      </c>
      <c r="M125">
        <f t="shared" si="3"/>
        <v>-0.90000000000000568</v>
      </c>
      <c r="N125" s="7">
        <f t="shared" si="4"/>
        <v>132.10039630118891</v>
      </c>
      <c r="O125">
        <f t="shared" si="5"/>
        <v>36.436509382401162</v>
      </c>
    </row>
    <row r="126" spans="5:15">
      <c r="E126" s="2">
        <v>40368</v>
      </c>
      <c r="F126" s="1">
        <v>15.06</v>
      </c>
      <c r="G126" s="1">
        <v>54.89</v>
      </c>
      <c r="H126" s="1">
        <v>0.27436700000000003</v>
      </c>
      <c r="I126" s="1">
        <v>0.27282499999999998</v>
      </c>
      <c r="J126" s="1">
        <v>6.4619999999999999E-3</v>
      </c>
      <c r="K126" s="15">
        <v>0.23869199999999999</v>
      </c>
      <c r="L126">
        <f t="shared" si="3"/>
        <v>-8.0000000000000071E-2</v>
      </c>
      <c r="M126">
        <f t="shared" si="3"/>
        <v>-1.9999999999996021E-2</v>
      </c>
      <c r="N126" s="7">
        <f t="shared" si="4"/>
        <v>132.80212483399734</v>
      </c>
      <c r="O126">
        <f t="shared" si="5"/>
        <v>36.717459151826695</v>
      </c>
    </row>
    <row r="127" spans="5:15">
      <c r="E127" s="2">
        <v>40367</v>
      </c>
      <c r="F127" s="1">
        <v>14.91</v>
      </c>
      <c r="G127" s="1">
        <v>54.47</v>
      </c>
      <c r="H127" s="1">
        <v>0.273729</v>
      </c>
      <c r="I127" s="1">
        <v>0.27191500000000002</v>
      </c>
      <c r="J127" s="1">
        <v>7.1520000000000004E-3</v>
      </c>
      <c r="K127" s="15">
        <v>0.25356000000000001</v>
      </c>
      <c r="L127">
        <f t="shared" si="3"/>
        <v>-0.15000000000000036</v>
      </c>
      <c r="M127">
        <f t="shared" si="3"/>
        <v>-0.42000000000000171</v>
      </c>
      <c r="N127" s="7">
        <f t="shared" si="4"/>
        <v>134.1381623071764</v>
      </c>
      <c r="O127">
        <f t="shared" si="5"/>
        <v>37.078235076010387</v>
      </c>
    </row>
    <row r="128" spans="5:15">
      <c r="E128" s="2">
        <v>40366</v>
      </c>
      <c r="F128" s="1">
        <v>14.75</v>
      </c>
      <c r="G128" s="1">
        <v>53.94</v>
      </c>
      <c r="H128" s="1">
        <v>0.27345199999999997</v>
      </c>
      <c r="I128" s="1">
        <v>0.27097900000000003</v>
      </c>
      <c r="J128" s="1">
        <v>7.7889999999999999E-3</v>
      </c>
      <c r="K128" s="15">
        <v>0.31752000000000002</v>
      </c>
      <c r="L128">
        <f t="shared" si="3"/>
        <v>-0.16000000000000014</v>
      </c>
      <c r="M128">
        <f t="shared" si="3"/>
        <v>-0.53000000000000114</v>
      </c>
      <c r="N128" s="7">
        <f t="shared" si="4"/>
        <v>135.59322033898306</v>
      </c>
      <c r="O128">
        <f t="shared" si="5"/>
        <v>38.284839203675347</v>
      </c>
    </row>
    <row r="129" spans="5:15">
      <c r="E129" s="2">
        <v>40365</v>
      </c>
      <c r="F129" s="1">
        <v>14.61</v>
      </c>
      <c r="G129" s="1">
        <v>52.24</v>
      </c>
      <c r="H129" s="1">
        <v>0.279671</v>
      </c>
      <c r="I129" s="1">
        <v>0.26998699999999998</v>
      </c>
      <c r="J129" s="1">
        <v>8.3770000000000008E-3</v>
      </c>
      <c r="K129" s="15">
        <v>1.1560269999999999</v>
      </c>
      <c r="L129">
        <f t="shared" si="3"/>
        <v>-0.14000000000000057</v>
      </c>
      <c r="M129">
        <f t="shared" si="3"/>
        <v>-1.6999999999999957</v>
      </c>
      <c r="N129" s="7">
        <f t="shared" si="4"/>
        <v>136.89253935660508</v>
      </c>
      <c r="O129">
        <f t="shared" si="5"/>
        <v>38.402457757296467</v>
      </c>
    </row>
    <row r="130" spans="5:15">
      <c r="E130" s="2">
        <v>40364</v>
      </c>
      <c r="F130" s="1">
        <v>14.67</v>
      </c>
      <c r="G130" s="1">
        <v>52.08</v>
      </c>
      <c r="H130" s="1">
        <v>0.28168199999999999</v>
      </c>
      <c r="I130" s="1">
        <v>0.26837499999999997</v>
      </c>
      <c r="J130" s="1">
        <v>8.6999999999999994E-3</v>
      </c>
      <c r="K130" s="15">
        <v>1.5295829999999999</v>
      </c>
      <c r="L130">
        <f t="shared" ref="L130:M193" si="7">F130-F129</f>
        <v>6.0000000000000497E-2</v>
      </c>
      <c r="M130">
        <f t="shared" si="7"/>
        <v>-0.16000000000000369</v>
      </c>
      <c r="N130" s="7">
        <f t="shared" si="4"/>
        <v>136.33265167007499</v>
      </c>
      <c r="O130">
        <f t="shared" si="5"/>
        <v>38.402457757296467</v>
      </c>
    </row>
    <row r="131" spans="5:15">
      <c r="E131" s="2">
        <v>40361</v>
      </c>
      <c r="F131" s="1">
        <v>14.67</v>
      </c>
      <c r="G131" s="1">
        <v>52.08</v>
      </c>
      <c r="H131" s="1">
        <v>0.28168199999999999</v>
      </c>
      <c r="I131" s="1">
        <v>0.26691799999999999</v>
      </c>
      <c r="J131" s="1">
        <v>8.123E-3</v>
      </c>
      <c r="K131" s="15">
        <v>1.817534</v>
      </c>
      <c r="L131">
        <f t="shared" si="7"/>
        <v>0</v>
      </c>
      <c r="M131">
        <f t="shared" si="7"/>
        <v>0</v>
      </c>
      <c r="N131" s="7">
        <f t="shared" si="4"/>
        <v>136.33265167007499</v>
      </c>
      <c r="O131">
        <f t="shared" si="5"/>
        <v>38.218994840435698</v>
      </c>
    </row>
    <row r="132" spans="5:15">
      <c r="E132" s="2">
        <v>40360</v>
      </c>
      <c r="F132" s="1">
        <v>14.55</v>
      </c>
      <c r="G132" s="1">
        <v>52.33</v>
      </c>
      <c r="H132" s="1">
        <v>0.27804299999999998</v>
      </c>
      <c r="I132" s="1">
        <v>0.26544000000000001</v>
      </c>
      <c r="J132" s="1">
        <v>7.2110000000000004E-3</v>
      </c>
      <c r="K132" s="15">
        <v>1.747873</v>
      </c>
      <c r="L132">
        <f t="shared" si="7"/>
        <v>-0.11999999999999922</v>
      </c>
      <c r="M132">
        <f t="shared" si="7"/>
        <v>0.25</v>
      </c>
      <c r="N132" s="7">
        <f t="shared" si="4"/>
        <v>137.45704467353951</v>
      </c>
      <c r="O132">
        <f t="shared" si="5"/>
        <v>38.051750380517504</v>
      </c>
    </row>
    <row r="133" spans="5:15">
      <c r="E133" s="2">
        <v>40359</v>
      </c>
      <c r="F133" s="1">
        <v>14.55</v>
      </c>
      <c r="G133" s="1">
        <v>52.56</v>
      </c>
      <c r="H133" s="1">
        <v>0.27682600000000002</v>
      </c>
      <c r="I133" s="1">
        <v>0.264322</v>
      </c>
      <c r="J133" s="1">
        <v>6.3680000000000004E-3</v>
      </c>
      <c r="K133" s="15">
        <v>1.963735</v>
      </c>
      <c r="L133">
        <f t="shared" si="7"/>
        <v>0</v>
      </c>
      <c r="M133">
        <f t="shared" si="7"/>
        <v>0.23000000000000398</v>
      </c>
      <c r="N133" s="7">
        <f t="shared" ref="N133:N196" si="8">$N$1/F133</f>
        <v>137.45704467353951</v>
      </c>
      <c r="O133">
        <f t="shared" ref="O133:O196" si="9">$O$1/G134</f>
        <v>37.636432066240118</v>
      </c>
    </row>
    <row r="134" spans="5:15">
      <c r="E134" s="2">
        <v>40358</v>
      </c>
      <c r="F134" s="1">
        <v>14.64</v>
      </c>
      <c r="G134" s="1">
        <v>53.14</v>
      </c>
      <c r="H134" s="1">
        <v>0.27549899999999999</v>
      </c>
      <c r="I134" s="1">
        <v>0.26351200000000002</v>
      </c>
      <c r="J134" s="1">
        <v>5.3559999999999997E-3</v>
      </c>
      <c r="K134" s="15">
        <v>2.2380239999999998</v>
      </c>
      <c r="L134">
        <f t="shared" si="7"/>
        <v>8.9999999999999858E-2</v>
      </c>
      <c r="M134">
        <f t="shared" si="7"/>
        <v>0.57999999999999829</v>
      </c>
      <c r="N134" s="7">
        <f t="shared" si="8"/>
        <v>136.61202185792348</v>
      </c>
      <c r="O134">
        <f t="shared" si="9"/>
        <v>36.456434560699961</v>
      </c>
    </row>
    <row r="135" spans="5:15">
      <c r="E135" s="2">
        <v>40357</v>
      </c>
      <c r="F135" s="1">
        <v>14.75</v>
      </c>
      <c r="G135" s="1">
        <v>54.86</v>
      </c>
      <c r="H135" s="1">
        <v>0.26886599999999999</v>
      </c>
      <c r="I135" s="1">
        <v>0.262623</v>
      </c>
      <c r="J135" s="1">
        <v>4.2079999999999999E-3</v>
      </c>
      <c r="K135" s="15">
        <v>1.483625</v>
      </c>
      <c r="L135">
        <f t="shared" si="7"/>
        <v>0.10999999999999943</v>
      </c>
      <c r="M135">
        <f t="shared" si="7"/>
        <v>1.7199999999999989</v>
      </c>
      <c r="N135" s="7">
        <f t="shared" si="8"/>
        <v>135.59322033898306</v>
      </c>
      <c r="O135">
        <f t="shared" si="9"/>
        <v>36.33060853769301</v>
      </c>
    </row>
    <row r="136" spans="5:15">
      <c r="E136" s="2">
        <v>40354</v>
      </c>
      <c r="F136" s="1">
        <v>14.9</v>
      </c>
      <c r="G136" s="1">
        <v>55.05</v>
      </c>
      <c r="H136" s="1">
        <v>0.27066299999999999</v>
      </c>
      <c r="I136" s="1">
        <v>0.262376</v>
      </c>
      <c r="J136" s="1">
        <v>3.9129999999999998E-3</v>
      </c>
      <c r="K136" s="15">
        <v>2.1176840000000001</v>
      </c>
      <c r="L136">
        <f t="shared" si="7"/>
        <v>0.15000000000000036</v>
      </c>
      <c r="M136">
        <f t="shared" si="7"/>
        <v>0.18999999999999773</v>
      </c>
      <c r="N136" s="7">
        <f t="shared" si="8"/>
        <v>134.2281879194631</v>
      </c>
      <c r="O136">
        <f t="shared" si="9"/>
        <v>36.516341062625521</v>
      </c>
    </row>
    <row r="137" spans="5:15">
      <c r="E137" s="2">
        <v>40353</v>
      </c>
      <c r="F137" s="1">
        <v>14.69</v>
      </c>
      <c r="G137" s="1">
        <v>54.77</v>
      </c>
      <c r="H137" s="1">
        <v>0.26821299999999998</v>
      </c>
      <c r="I137" s="1">
        <v>0.26168400000000003</v>
      </c>
      <c r="J137" s="1">
        <v>3.1949999999999999E-3</v>
      </c>
      <c r="K137" s="15">
        <v>2.0433530000000002</v>
      </c>
      <c r="L137">
        <f t="shared" si="7"/>
        <v>-0.21000000000000085</v>
      </c>
      <c r="M137">
        <f t="shared" si="7"/>
        <v>-0.27999999999999403</v>
      </c>
      <c r="N137" s="7">
        <f t="shared" si="8"/>
        <v>136.14703880190606</v>
      </c>
      <c r="O137">
        <f t="shared" si="9"/>
        <v>35.765379113018597</v>
      </c>
    </row>
    <row r="138" spans="5:15">
      <c r="E138" s="2">
        <v>40352</v>
      </c>
      <c r="F138" s="1">
        <v>14.84</v>
      </c>
      <c r="G138" s="1">
        <v>55.92</v>
      </c>
      <c r="H138" s="1">
        <v>0.26537899999999998</v>
      </c>
      <c r="I138" s="1">
        <v>0.26086399999999998</v>
      </c>
      <c r="J138" s="1">
        <v>2.97E-3</v>
      </c>
      <c r="K138" s="15">
        <v>1.520025</v>
      </c>
      <c r="L138">
        <f t="shared" si="7"/>
        <v>0.15000000000000036</v>
      </c>
      <c r="M138">
        <f t="shared" si="7"/>
        <v>1.1499999999999986</v>
      </c>
      <c r="N138" s="7">
        <f t="shared" si="8"/>
        <v>134.77088948787062</v>
      </c>
      <c r="O138">
        <f t="shared" si="9"/>
        <v>35.625222657641608</v>
      </c>
    </row>
    <row r="139" spans="5:15">
      <c r="E139" s="2">
        <v>40351</v>
      </c>
      <c r="F139" s="1">
        <v>14.77</v>
      </c>
      <c r="G139" s="1">
        <v>56.14</v>
      </c>
      <c r="H139" s="1">
        <v>0.26309199999999999</v>
      </c>
      <c r="I139" s="1">
        <v>0.260324</v>
      </c>
      <c r="J139" s="1">
        <v>2.8240000000000001E-3</v>
      </c>
      <c r="K139" s="15">
        <v>0.98032300000000006</v>
      </c>
      <c r="L139">
        <f t="shared" si="7"/>
        <v>-7.0000000000000284E-2</v>
      </c>
      <c r="M139">
        <f t="shared" si="7"/>
        <v>0.21999999999999886</v>
      </c>
      <c r="N139" s="7">
        <f t="shared" si="8"/>
        <v>135.40961408259986</v>
      </c>
      <c r="O139">
        <f t="shared" si="9"/>
        <v>35.0140056022409</v>
      </c>
    </row>
    <row r="140" spans="5:15">
      <c r="E140" s="2">
        <v>40350</v>
      </c>
      <c r="F140" s="1">
        <v>14.92</v>
      </c>
      <c r="G140" s="1">
        <v>57.12</v>
      </c>
      <c r="H140" s="1">
        <v>0.26120399999999999</v>
      </c>
      <c r="I140" s="1">
        <v>0.260019</v>
      </c>
      <c r="J140" s="1">
        <v>2.7499999999999998E-3</v>
      </c>
      <c r="K140" s="15">
        <v>0.43125599999999997</v>
      </c>
      <c r="L140">
        <f t="shared" si="7"/>
        <v>0.15000000000000036</v>
      </c>
      <c r="M140">
        <f t="shared" si="7"/>
        <v>0.97999999999999687</v>
      </c>
      <c r="N140" s="7">
        <f t="shared" si="8"/>
        <v>134.04825737265415</v>
      </c>
      <c r="O140">
        <f t="shared" si="9"/>
        <v>34.879665155214511</v>
      </c>
    </row>
    <row r="141" spans="5:15">
      <c r="E141" s="2">
        <v>40347</v>
      </c>
      <c r="F141" s="1">
        <v>14.95</v>
      </c>
      <c r="G141" s="1">
        <v>57.34</v>
      </c>
      <c r="H141" s="1">
        <v>0.26072499999999998</v>
      </c>
      <c r="I141" s="1">
        <v>0.25929200000000002</v>
      </c>
      <c r="J141" s="1">
        <v>3.6909999999999998E-3</v>
      </c>
      <c r="K141" s="15">
        <v>0.38821699999999998</v>
      </c>
      <c r="L141">
        <f t="shared" si="7"/>
        <v>2.9999999999999361E-2</v>
      </c>
      <c r="M141">
        <f t="shared" si="7"/>
        <v>0.22000000000000597</v>
      </c>
      <c r="N141" s="7">
        <f t="shared" si="8"/>
        <v>133.77926421404683</v>
      </c>
      <c r="O141">
        <f t="shared" si="9"/>
        <v>34.904013961605585</v>
      </c>
    </row>
    <row r="142" spans="5:15">
      <c r="E142" s="2">
        <v>40346</v>
      </c>
      <c r="F142" s="1">
        <v>14.88</v>
      </c>
      <c r="G142" s="1">
        <v>57.3</v>
      </c>
      <c r="H142" s="1">
        <v>0.25968599999999997</v>
      </c>
      <c r="I142" s="1">
        <v>0.25859799999999999</v>
      </c>
      <c r="J142" s="1">
        <v>4.3270000000000001E-3</v>
      </c>
      <c r="K142" s="15">
        <v>0.25135800000000003</v>
      </c>
      <c r="L142">
        <f t="shared" si="7"/>
        <v>-6.9999999999998508E-2</v>
      </c>
      <c r="M142">
        <f t="shared" si="7"/>
        <v>-4.0000000000006253E-2</v>
      </c>
      <c r="N142" s="7">
        <f t="shared" si="8"/>
        <v>134.40860215053763</v>
      </c>
      <c r="O142">
        <f t="shared" si="9"/>
        <v>34.965034965034967</v>
      </c>
    </row>
    <row r="143" spans="5:15">
      <c r="E143" s="2">
        <v>40345</v>
      </c>
      <c r="F143" s="1">
        <v>14.79</v>
      </c>
      <c r="G143" s="1">
        <v>57.2</v>
      </c>
      <c r="H143" s="1">
        <v>0.25856600000000002</v>
      </c>
      <c r="I143" s="1">
        <v>0.25780599999999998</v>
      </c>
      <c r="J143" s="1">
        <v>5.1279999999999997E-3</v>
      </c>
      <c r="K143" s="15">
        <v>0.148367</v>
      </c>
      <c r="L143">
        <f t="shared" si="7"/>
        <v>-9.0000000000001634E-2</v>
      </c>
      <c r="M143">
        <f t="shared" si="7"/>
        <v>-9.9999999999994316E-2</v>
      </c>
      <c r="N143" s="7">
        <f t="shared" si="8"/>
        <v>135.22650439486139</v>
      </c>
      <c r="O143">
        <f t="shared" si="9"/>
        <v>34.928396786587498</v>
      </c>
    </row>
    <row r="144" spans="5:15">
      <c r="E144" s="2">
        <v>40344</v>
      </c>
      <c r="F144" s="1">
        <v>14.63</v>
      </c>
      <c r="G144" s="1">
        <v>57.26</v>
      </c>
      <c r="H144" s="1">
        <v>0.25550099999999998</v>
      </c>
      <c r="I144" s="1">
        <v>0.257241</v>
      </c>
      <c r="J144" s="1">
        <v>5.4929999999999996E-3</v>
      </c>
      <c r="K144" s="15">
        <v>-0.31666100000000003</v>
      </c>
      <c r="L144">
        <f t="shared" si="7"/>
        <v>-0.15999999999999837</v>
      </c>
      <c r="M144">
        <f t="shared" si="7"/>
        <v>5.9999999999995168E-2</v>
      </c>
      <c r="N144" s="7">
        <f t="shared" si="8"/>
        <v>136.70539986329459</v>
      </c>
      <c r="O144">
        <f t="shared" si="9"/>
        <v>35.714285714285715</v>
      </c>
    </row>
    <row r="145" spans="5:15">
      <c r="E145" s="2">
        <v>40343</v>
      </c>
      <c r="F145" s="1">
        <v>14.55</v>
      </c>
      <c r="G145" s="1">
        <v>56</v>
      </c>
      <c r="H145" s="1">
        <v>0.25982100000000002</v>
      </c>
      <c r="I145" s="1">
        <v>0.25687100000000002</v>
      </c>
      <c r="J145" s="1">
        <v>5.7959999999999999E-3</v>
      </c>
      <c r="K145" s="15">
        <v>0.50905800000000001</v>
      </c>
      <c r="L145">
        <f t="shared" si="7"/>
        <v>-8.0000000000000071E-2</v>
      </c>
      <c r="M145">
        <f t="shared" si="7"/>
        <v>-1.259999999999998</v>
      </c>
      <c r="N145" s="7">
        <f t="shared" si="8"/>
        <v>137.45704467353951</v>
      </c>
      <c r="O145">
        <f t="shared" si="9"/>
        <v>35.720664404357919</v>
      </c>
    </row>
    <row r="146" spans="5:15">
      <c r="E146" s="2">
        <v>40340</v>
      </c>
      <c r="F146" s="1">
        <v>14.53</v>
      </c>
      <c r="G146" s="1">
        <v>55.99</v>
      </c>
      <c r="H146" s="1">
        <v>0.25951099999999999</v>
      </c>
      <c r="I146" s="1">
        <v>0.25638300000000003</v>
      </c>
      <c r="J146" s="1">
        <v>5.8380000000000003E-3</v>
      </c>
      <c r="K146" s="15">
        <v>0.53577300000000005</v>
      </c>
      <c r="L146">
        <f t="shared" si="7"/>
        <v>-2.000000000000135E-2</v>
      </c>
      <c r="M146">
        <f t="shared" si="7"/>
        <v>-9.9999999999980105E-3</v>
      </c>
      <c r="N146" s="7">
        <f t="shared" si="8"/>
        <v>137.64624913971096</v>
      </c>
      <c r="O146">
        <f t="shared" si="9"/>
        <v>35.938903863432166</v>
      </c>
    </row>
    <row r="147" spans="5:15">
      <c r="E147" s="2">
        <v>40339</v>
      </c>
      <c r="F147" s="1">
        <v>14.54</v>
      </c>
      <c r="G147" s="1">
        <v>55.65</v>
      </c>
      <c r="H147" s="1">
        <v>0.26127600000000001</v>
      </c>
      <c r="I147" s="1">
        <v>0.25552399999999997</v>
      </c>
      <c r="J147" s="1">
        <v>6.2760000000000003E-3</v>
      </c>
      <c r="K147" s="15">
        <v>0.91648499999999999</v>
      </c>
      <c r="L147">
        <f t="shared" si="7"/>
        <v>9.9999999999997868E-3</v>
      </c>
      <c r="M147">
        <f t="shared" si="7"/>
        <v>-0.34000000000000341</v>
      </c>
      <c r="N147" s="7">
        <f t="shared" si="8"/>
        <v>137.5515818431912</v>
      </c>
      <c r="O147">
        <f t="shared" si="9"/>
        <v>37.043897017966287</v>
      </c>
    </row>
    <row r="148" spans="5:15">
      <c r="E148" s="2">
        <v>40338</v>
      </c>
      <c r="F148" s="1">
        <v>14.29</v>
      </c>
      <c r="G148" s="1">
        <v>53.99</v>
      </c>
      <c r="H148" s="1">
        <v>0.264679</v>
      </c>
      <c r="I148" s="1">
        <v>0.254691</v>
      </c>
      <c r="J148" s="1">
        <v>6.2880000000000002E-3</v>
      </c>
      <c r="K148" s="15">
        <v>1.588516</v>
      </c>
      <c r="L148">
        <f t="shared" si="7"/>
        <v>-0.25</v>
      </c>
      <c r="M148">
        <f t="shared" si="7"/>
        <v>-1.6599999999999966</v>
      </c>
      <c r="N148" s="7">
        <f t="shared" si="8"/>
        <v>139.95801259622115</v>
      </c>
      <c r="O148">
        <f t="shared" si="9"/>
        <v>36.873156342182888</v>
      </c>
    </row>
    <row r="149" spans="5:15">
      <c r="E149" s="2">
        <v>40337</v>
      </c>
      <c r="F149" s="1">
        <v>14.22</v>
      </c>
      <c r="G149" s="1">
        <v>54.24</v>
      </c>
      <c r="H149" s="1">
        <v>0.26216800000000001</v>
      </c>
      <c r="I149" s="1">
        <v>0.25344100000000003</v>
      </c>
      <c r="J149" s="1">
        <v>6.0179999999999999E-3</v>
      </c>
      <c r="K149" s="15">
        <v>1.4502200000000001</v>
      </c>
      <c r="L149">
        <f t="shared" si="7"/>
        <v>-6.9999999999998508E-2</v>
      </c>
      <c r="M149">
        <f t="shared" si="7"/>
        <v>0.25</v>
      </c>
      <c r="N149" s="7">
        <f t="shared" si="8"/>
        <v>140.64697609001405</v>
      </c>
      <c r="O149">
        <f t="shared" si="9"/>
        <v>37.188545927854221</v>
      </c>
    </row>
    <row r="150" spans="5:15">
      <c r="E150" s="2">
        <v>40336</v>
      </c>
      <c r="F150" s="1">
        <v>14.26</v>
      </c>
      <c r="G150" s="1">
        <v>53.78</v>
      </c>
      <c r="H150" s="1">
        <v>0.265154</v>
      </c>
      <c r="I150" s="1">
        <v>0.252334</v>
      </c>
      <c r="J150" s="1">
        <v>5.8219999999999999E-3</v>
      </c>
      <c r="K150" s="15">
        <v>2.2022119999999998</v>
      </c>
      <c r="L150">
        <f t="shared" si="7"/>
        <v>3.9999999999999147E-2</v>
      </c>
      <c r="M150">
        <f t="shared" si="7"/>
        <v>-0.46000000000000085</v>
      </c>
      <c r="N150" s="7">
        <f t="shared" si="8"/>
        <v>140.25245441795232</v>
      </c>
      <c r="O150">
        <f t="shared" si="9"/>
        <v>36.583135174684472</v>
      </c>
    </row>
    <row r="151" spans="5:15">
      <c r="E151" s="2">
        <v>40333</v>
      </c>
      <c r="F151" s="1">
        <v>14.23</v>
      </c>
      <c r="G151" s="1">
        <v>54.67</v>
      </c>
      <c r="H151" s="1">
        <v>0.26028899999999999</v>
      </c>
      <c r="I151" s="1">
        <v>0.25089800000000001</v>
      </c>
      <c r="J151" s="1">
        <v>5.0369999999999998E-3</v>
      </c>
      <c r="K151" s="15">
        <v>1.8644769999999999</v>
      </c>
      <c r="L151">
        <f t="shared" si="7"/>
        <v>-2.9999999999999361E-2</v>
      </c>
      <c r="M151">
        <f t="shared" si="7"/>
        <v>0.89000000000000057</v>
      </c>
      <c r="N151" s="7">
        <f t="shared" si="8"/>
        <v>140.54813773717498</v>
      </c>
      <c r="O151">
        <f t="shared" si="9"/>
        <v>35.298270384751149</v>
      </c>
    </row>
    <row r="152" spans="5:15">
      <c r="E152" s="2">
        <v>40332</v>
      </c>
      <c r="F152" s="1">
        <v>14.5</v>
      </c>
      <c r="G152" s="1">
        <v>56.66</v>
      </c>
      <c r="H152" s="1">
        <v>0.25591199999999997</v>
      </c>
      <c r="I152" s="1">
        <v>0.25010700000000002</v>
      </c>
      <c r="J152" s="1">
        <v>4.3400000000000001E-3</v>
      </c>
      <c r="K152" s="15">
        <v>1.3376600000000001</v>
      </c>
      <c r="L152">
        <f t="shared" si="7"/>
        <v>0.26999999999999957</v>
      </c>
      <c r="M152">
        <f t="shared" si="7"/>
        <v>1.9899999999999949</v>
      </c>
      <c r="N152" s="7">
        <f t="shared" si="8"/>
        <v>137.93103448275863</v>
      </c>
      <c r="O152">
        <f t="shared" si="9"/>
        <v>35.486160397444998</v>
      </c>
    </row>
    <row r="153" spans="5:15">
      <c r="E153" s="2">
        <v>40331</v>
      </c>
      <c r="F153" s="1">
        <v>14.5</v>
      </c>
      <c r="G153" s="1">
        <v>56.36</v>
      </c>
      <c r="H153" s="1">
        <v>0.25727499999999998</v>
      </c>
      <c r="I153" s="1">
        <v>0.24959999999999999</v>
      </c>
      <c r="J153" s="1">
        <v>4.0480000000000004E-3</v>
      </c>
      <c r="K153" s="15">
        <v>1.895956</v>
      </c>
      <c r="L153">
        <f t="shared" si="7"/>
        <v>0</v>
      </c>
      <c r="M153">
        <f t="shared" si="7"/>
        <v>-0.29999999999999716</v>
      </c>
      <c r="N153" s="7">
        <f t="shared" si="8"/>
        <v>137.93103448275863</v>
      </c>
      <c r="O153">
        <f t="shared" si="9"/>
        <v>36.409976333515381</v>
      </c>
    </row>
    <row r="154" spans="5:15">
      <c r="E154" s="2">
        <v>40330</v>
      </c>
      <c r="F154" s="1">
        <v>14.2</v>
      </c>
      <c r="G154" s="1">
        <v>54.93</v>
      </c>
      <c r="H154" s="1">
        <v>0.25851099999999999</v>
      </c>
      <c r="I154" s="1">
        <v>0.248893</v>
      </c>
      <c r="J154" s="1">
        <v>3.5010000000000002E-3</v>
      </c>
      <c r="K154" s="15">
        <v>2.7473200000000002</v>
      </c>
      <c r="L154">
        <f t="shared" si="7"/>
        <v>-0.30000000000000071</v>
      </c>
      <c r="M154">
        <f t="shared" si="7"/>
        <v>-1.4299999999999997</v>
      </c>
      <c r="N154" s="7">
        <f t="shared" si="8"/>
        <v>140.84507042253523</v>
      </c>
      <c r="O154">
        <f t="shared" si="9"/>
        <v>35.656979853806384</v>
      </c>
    </row>
    <row r="155" spans="5:15">
      <c r="E155" s="2">
        <v>40329</v>
      </c>
      <c r="F155" s="1">
        <v>14.04</v>
      </c>
      <c r="G155" s="1">
        <v>56.09</v>
      </c>
      <c r="H155" s="1">
        <v>0.25031199999999998</v>
      </c>
      <c r="I155" s="1">
        <v>0.24813199999999999</v>
      </c>
      <c r="J155" s="1">
        <v>2.2929999999999999E-3</v>
      </c>
      <c r="K155" s="15">
        <v>0.95067699999999999</v>
      </c>
      <c r="L155">
        <f t="shared" si="7"/>
        <v>-0.16000000000000014</v>
      </c>
      <c r="M155">
        <f t="shared" si="7"/>
        <v>1.1600000000000037</v>
      </c>
      <c r="N155" s="7">
        <f t="shared" si="8"/>
        <v>142.45014245014247</v>
      </c>
      <c r="O155">
        <f t="shared" si="9"/>
        <v>35.656979853806384</v>
      </c>
    </row>
    <row r="156" spans="5:15">
      <c r="E156" s="2">
        <v>40326</v>
      </c>
      <c r="F156" s="1">
        <v>14.04</v>
      </c>
      <c r="G156" s="1">
        <v>56.09</v>
      </c>
      <c r="H156" s="1">
        <v>0.25031199999999998</v>
      </c>
      <c r="I156" s="1">
        <v>0.24743000000000001</v>
      </c>
      <c r="J156" s="1">
        <v>3.0609999999999999E-3</v>
      </c>
      <c r="K156" s="15">
        <v>0.94156499999999999</v>
      </c>
      <c r="L156">
        <f t="shared" si="7"/>
        <v>0</v>
      </c>
      <c r="M156">
        <f t="shared" si="7"/>
        <v>0</v>
      </c>
      <c r="N156" s="7">
        <f t="shared" si="8"/>
        <v>142.45014245014247</v>
      </c>
      <c r="O156">
        <f t="shared" si="9"/>
        <v>35.273368606701936</v>
      </c>
    </row>
    <row r="157" spans="5:15">
      <c r="E157" s="2">
        <v>40325</v>
      </c>
      <c r="F157" s="1">
        <v>14.05</v>
      </c>
      <c r="G157" s="1">
        <v>56.7</v>
      </c>
      <c r="H157" s="1">
        <v>0.24779499999999999</v>
      </c>
      <c r="I157" s="1">
        <v>0.246862</v>
      </c>
      <c r="J157" s="1">
        <v>3.2720000000000002E-3</v>
      </c>
      <c r="K157" s="15">
        <v>0.285439</v>
      </c>
      <c r="L157">
        <f t="shared" si="7"/>
        <v>1.0000000000001563E-2</v>
      </c>
      <c r="M157">
        <f t="shared" si="7"/>
        <v>0.60999999999999943</v>
      </c>
      <c r="N157" s="7">
        <f t="shared" si="8"/>
        <v>142.34875444839858</v>
      </c>
      <c r="O157">
        <f t="shared" si="9"/>
        <v>36.509675063891933</v>
      </c>
    </row>
    <row r="158" spans="5:15">
      <c r="E158" s="2">
        <v>40324</v>
      </c>
      <c r="F158" s="1">
        <v>13.7</v>
      </c>
      <c r="G158" s="1">
        <v>54.78</v>
      </c>
      <c r="H158" s="1">
        <v>0.25009100000000001</v>
      </c>
      <c r="I158" s="1">
        <v>0.245833</v>
      </c>
      <c r="J158" s="1">
        <v>4.9509999999999997E-3</v>
      </c>
      <c r="K158" s="15">
        <v>0.86007599999999995</v>
      </c>
      <c r="L158">
        <f t="shared" si="7"/>
        <v>-0.35000000000000142</v>
      </c>
      <c r="M158">
        <f t="shared" si="7"/>
        <v>-1.9200000000000017</v>
      </c>
      <c r="N158" s="7">
        <f t="shared" si="8"/>
        <v>145.98540145985402</v>
      </c>
      <c r="O158">
        <f t="shared" si="9"/>
        <v>36.357025995273588</v>
      </c>
    </row>
    <row r="159" spans="5:15">
      <c r="E159" s="2">
        <v>40323</v>
      </c>
      <c r="F159" s="1">
        <v>13.75</v>
      </c>
      <c r="G159" s="1">
        <v>55.01</v>
      </c>
      <c r="H159" s="1">
        <v>0.24995500000000001</v>
      </c>
      <c r="I159" s="1">
        <v>0.245481</v>
      </c>
      <c r="J159" s="1">
        <v>4.8120000000000003E-3</v>
      </c>
      <c r="K159" s="15">
        <v>0.92961199999999999</v>
      </c>
      <c r="L159">
        <f t="shared" si="7"/>
        <v>5.0000000000000711E-2</v>
      </c>
      <c r="M159">
        <f t="shared" si="7"/>
        <v>0.22999999999999687</v>
      </c>
      <c r="N159" s="7">
        <f t="shared" si="8"/>
        <v>145.45454545454547</v>
      </c>
      <c r="O159">
        <f t="shared" si="9"/>
        <v>36.357025995273588</v>
      </c>
    </row>
    <row r="160" spans="5:15">
      <c r="E160" s="2">
        <v>40322</v>
      </c>
      <c r="F160" s="1">
        <v>13.89</v>
      </c>
      <c r="G160" s="1">
        <v>55.01</v>
      </c>
      <c r="H160" s="1">
        <v>0.2525</v>
      </c>
      <c r="I160" s="1">
        <v>0.245481</v>
      </c>
      <c r="J160" s="1">
        <v>4.8129999999999996E-3</v>
      </c>
      <c r="K160" s="15">
        <v>1.458324</v>
      </c>
      <c r="L160">
        <f t="shared" si="7"/>
        <v>0.14000000000000057</v>
      </c>
      <c r="M160">
        <f t="shared" si="7"/>
        <v>0</v>
      </c>
      <c r="N160" s="7">
        <f t="shared" si="8"/>
        <v>143.98848092152627</v>
      </c>
      <c r="O160">
        <f t="shared" si="9"/>
        <v>35.90019745108598</v>
      </c>
    </row>
    <row r="161" spans="5:15">
      <c r="E161" s="2">
        <v>40319</v>
      </c>
      <c r="F161" s="1">
        <v>13.74</v>
      </c>
      <c r="G161" s="1">
        <v>55.71</v>
      </c>
      <c r="H161" s="1">
        <v>0.24663399999999999</v>
      </c>
      <c r="I161" s="1">
        <v>0.24515500000000001</v>
      </c>
      <c r="J161" s="1">
        <v>4.4559999999999999E-3</v>
      </c>
      <c r="K161" s="15">
        <v>0.33197300000000002</v>
      </c>
      <c r="L161">
        <f t="shared" si="7"/>
        <v>-0.15000000000000036</v>
      </c>
      <c r="M161">
        <f t="shared" si="7"/>
        <v>0.70000000000000284</v>
      </c>
      <c r="N161" s="7">
        <f t="shared" si="8"/>
        <v>145.5604075691412</v>
      </c>
      <c r="O161">
        <f t="shared" si="9"/>
        <v>36.423238025860499</v>
      </c>
    </row>
    <row r="162" spans="5:15">
      <c r="E162" s="2">
        <v>40318</v>
      </c>
      <c r="F162" s="1">
        <v>13.66</v>
      </c>
      <c r="G162" s="1">
        <v>54.91</v>
      </c>
      <c r="H162" s="1">
        <v>0.24877099999999999</v>
      </c>
      <c r="I162" s="1">
        <v>0.245278</v>
      </c>
      <c r="J162" s="1">
        <v>4.5240000000000002E-3</v>
      </c>
      <c r="K162" s="15">
        <v>0.77190400000000003</v>
      </c>
      <c r="L162">
        <f t="shared" si="7"/>
        <v>-8.0000000000000071E-2</v>
      </c>
      <c r="M162">
        <f t="shared" si="7"/>
        <v>-0.80000000000000426</v>
      </c>
      <c r="N162" s="7">
        <f t="shared" si="8"/>
        <v>146.41288433382138</v>
      </c>
      <c r="O162">
        <f t="shared" si="9"/>
        <v>35.007876772273761</v>
      </c>
    </row>
    <row r="163" spans="5:15">
      <c r="E163" s="2">
        <v>40317</v>
      </c>
      <c r="F163" s="1">
        <v>14.05</v>
      </c>
      <c r="G163" s="1">
        <v>57.13</v>
      </c>
      <c r="H163" s="1">
        <v>0.24593000000000001</v>
      </c>
      <c r="I163" s="1">
        <v>0.24495400000000001</v>
      </c>
      <c r="J163" s="1">
        <v>4.4299999999999999E-3</v>
      </c>
      <c r="K163" s="15">
        <v>0.220411</v>
      </c>
      <c r="L163">
        <f t="shared" si="7"/>
        <v>0.39000000000000057</v>
      </c>
      <c r="M163">
        <f t="shared" si="7"/>
        <v>2.220000000000006</v>
      </c>
      <c r="N163" s="7">
        <f t="shared" si="8"/>
        <v>142.34875444839858</v>
      </c>
      <c r="O163">
        <f t="shared" si="9"/>
        <v>34.758428919012864</v>
      </c>
    </row>
    <row r="164" spans="5:15">
      <c r="E164" s="2">
        <v>40316</v>
      </c>
      <c r="F164" s="1">
        <v>14.13</v>
      </c>
      <c r="G164" s="1">
        <v>57.54</v>
      </c>
      <c r="H164" s="1">
        <v>0.24556800000000001</v>
      </c>
      <c r="I164" s="1">
        <v>0.24515200000000001</v>
      </c>
      <c r="J164" s="1">
        <v>4.5409999999999999E-3</v>
      </c>
      <c r="K164" s="15">
        <v>9.1733999999999996E-2</v>
      </c>
      <c r="L164">
        <f t="shared" si="7"/>
        <v>8.0000000000000071E-2</v>
      </c>
      <c r="M164">
        <f t="shared" si="7"/>
        <v>0.40999999999999659</v>
      </c>
      <c r="N164" s="7">
        <f t="shared" si="8"/>
        <v>141.54281670205236</v>
      </c>
      <c r="O164">
        <f t="shared" si="9"/>
        <v>34.264176803152303</v>
      </c>
    </row>
    <row r="165" spans="5:15">
      <c r="E165" s="2">
        <v>40315</v>
      </c>
      <c r="F165" s="1">
        <v>14.22</v>
      </c>
      <c r="G165" s="1">
        <v>58.37</v>
      </c>
      <c r="H165" s="1">
        <v>0.243618</v>
      </c>
      <c r="I165" s="1">
        <v>0.24531800000000001</v>
      </c>
      <c r="J165" s="1">
        <v>4.6030000000000003E-3</v>
      </c>
      <c r="K165" s="15">
        <v>-0.36932799999999999</v>
      </c>
      <c r="L165">
        <f t="shared" si="7"/>
        <v>8.9999999999999858E-2</v>
      </c>
      <c r="M165">
        <f t="shared" si="7"/>
        <v>0.82999999999999829</v>
      </c>
      <c r="N165" s="7">
        <f t="shared" si="8"/>
        <v>140.64697609001405</v>
      </c>
      <c r="O165">
        <f t="shared" si="9"/>
        <v>34.287673581347505</v>
      </c>
    </row>
    <row r="166" spans="5:15">
      <c r="E166" s="2">
        <v>40312</v>
      </c>
      <c r="F166" s="1">
        <v>14.49</v>
      </c>
      <c r="G166" s="1">
        <v>58.33</v>
      </c>
      <c r="H166" s="1">
        <v>0.248414</v>
      </c>
      <c r="I166" s="1">
        <v>0.24542</v>
      </c>
      <c r="J166" s="1">
        <v>4.5789999999999997E-3</v>
      </c>
      <c r="K166" s="15">
        <v>0.65390999999999999</v>
      </c>
      <c r="L166">
        <f t="shared" si="7"/>
        <v>0.26999999999999957</v>
      </c>
      <c r="M166">
        <f t="shared" si="7"/>
        <v>-3.9999999999999147E-2</v>
      </c>
      <c r="N166" s="7">
        <f t="shared" si="8"/>
        <v>138.02622498274673</v>
      </c>
      <c r="O166">
        <f t="shared" si="9"/>
        <v>33.670033670033668</v>
      </c>
    </row>
    <row r="167" spans="5:15">
      <c r="E167" s="2">
        <v>40311</v>
      </c>
      <c r="F167" s="1">
        <v>14.75</v>
      </c>
      <c r="G167" s="1">
        <v>59.4</v>
      </c>
      <c r="H167" s="1">
        <v>0.24831600000000001</v>
      </c>
      <c r="I167" s="1">
        <v>0.24501600000000001</v>
      </c>
      <c r="J167" s="1">
        <v>4.5630000000000002E-3</v>
      </c>
      <c r="K167" s="15">
        <v>0.723271</v>
      </c>
      <c r="L167">
        <f t="shared" si="7"/>
        <v>0.25999999999999979</v>
      </c>
      <c r="M167">
        <f t="shared" si="7"/>
        <v>1.0700000000000003</v>
      </c>
      <c r="N167" s="7">
        <f t="shared" si="8"/>
        <v>135.59322033898306</v>
      </c>
      <c r="O167">
        <f t="shared" si="9"/>
        <v>33.266799733865604</v>
      </c>
    </row>
    <row r="168" spans="5:15">
      <c r="E168" s="2">
        <v>40310</v>
      </c>
      <c r="F168" s="1">
        <v>14.83</v>
      </c>
      <c r="G168" s="1">
        <v>60.12</v>
      </c>
      <c r="H168" s="1">
        <v>0.246673</v>
      </c>
      <c r="I168" s="1">
        <v>0.24468500000000001</v>
      </c>
      <c r="J168" s="1">
        <v>4.4860000000000004E-3</v>
      </c>
      <c r="K168" s="15">
        <v>0.44321300000000002</v>
      </c>
      <c r="L168">
        <f t="shared" si="7"/>
        <v>8.0000000000000071E-2</v>
      </c>
      <c r="M168">
        <f t="shared" si="7"/>
        <v>0.71999999999999886</v>
      </c>
      <c r="N168" s="7">
        <f t="shared" si="8"/>
        <v>134.86176668914362</v>
      </c>
      <c r="O168">
        <f t="shared" si="9"/>
        <v>33.800912624640866</v>
      </c>
    </row>
    <row r="169" spans="5:15">
      <c r="E169" s="2">
        <v>40309</v>
      </c>
      <c r="F169" s="1">
        <v>14.62</v>
      </c>
      <c r="G169" s="1">
        <v>59.17</v>
      </c>
      <c r="H169" s="1">
        <v>0.247085</v>
      </c>
      <c r="I169" s="1">
        <v>0.24434800000000001</v>
      </c>
      <c r="J169" s="1">
        <v>4.516E-3</v>
      </c>
      <c r="K169" s="15">
        <v>0.60599400000000003</v>
      </c>
      <c r="L169">
        <f t="shared" si="7"/>
        <v>-0.21000000000000085</v>
      </c>
      <c r="M169">
        <f t="shared" si="7"/>
        <v>-0.94999999999999574</v>
      </c>
      <c r="N169" s="7">
        <f t="shared" si="8"/>
        <v>136.79890560875515</v>
      </c>
      <c r="O169">
        <f t="shared" si="9"/>
        <v>33.77237419790611</v>
      </c>
    </row>
    <row r="170" spans="5:15">
      <c r="E170" s="2">
        <v>40308</v>
      </c>
      <c r="F170" s="1">
        <v>14.2</v>
      </c>
      <c r="G170" s="1">
        <v>59.22</v>
      </c>
      <c r="H170" s="1">
        <v>0.239784</v>
      </c>
      <c r="I170" s="1">
        <v>0.24404600000000001</v>
      </c>
      <c r="J170" s="1">
        <v>4.4710000000000001E-3</v>
      </c>
      <c r="K170" s="15">
        <v>-0.95327899999999999</v>
      </c>
      <c r="L170">
        <f t="shared" si="7"/>
        <v>-0.41999999999999993</v>
      </c>
      <c r="M170">
        <f t="shared" si="7"/>
        <v>4.9999999999997158E-2</v>
      </c>
      <c r="N170" s="7">
        <f t="shared" si="8"/>
        <v>140.84507042253523</v>
      </c>
      <c r="O170">
        <f t="shared" si="9"/>
        <v>35.323207347227132</v>
      </c>
    </row>
    <row r="171" spans="5:15">
      <c r="E171" s="2">
        <v>40305</v>
      </c>
      <c r="F171" s="1">
        <v>13.69</v>
      </c>
      <c r="G171" s="1">
        <v>56.62</v>
      </c>
      <c r="H171" s="1">
        <v>0.241787</v>
      </c>
      <c r="I171" s="1">
        <v>0.24418799999999999</v>
      </c>
      <c r="J171" s="1">
        <v>4.359E-3</v>
      </c>
      <c r="K171" s="15">
        <v>-0.55083000000000004</v>
      </c>
      <c r="L171">
        <f t="shared" si="7"/>
        <v>-0.50999999999999979</v>
      </c>
      <c r="M171">
        <f t="shared" si="7"/>
        <v>-2.6000000000000014</v>
      </c>
      <c r="N171" s="7">
        <f t="shared" si="8"/>
        <v>146.09203798392988</v>
      </c>
      <c r="O171">
        <f t="shared" si="9"/>
        <v>34.65603881476347</v>
      </c>
    </row>
    <row r="172" spans="5:15">
      <c r="E172" s="2">
        <v>40304</v>
      </c>
      <c r="F172" s="1">
        <v>13.41</v>
      </c>
      <c r="G172" s="1">
        <v>57.71</v>
      </c>
      <c r="H172" s="1">
        <v>0.23236899999999999</v>
      </c>
      <c r="I172" s="1">
        <v>0.24440300000000001</v>
      </c>
      <c r="J172" s="1">
        <v>4.3109999999999997E-3</v>
      </c>
      <c r="K172" s="15">
        <v>-2.791553</v>
      </c>
      <c r="L172">
        <f t="shared" si="7"/>
        <v>-0.27999999999999936</v>
      </c>
      <c r="M172">
        <f t="shared" si="7"/>
        <v>1.0900000000000034</v>
      </c>
      <c r="N172" s="7">
        <f t="shared" si="8"/>
        <v>149.14243102162564</v>
      </c>
      <c r="O172">
        <f t="shared" si="9"/>
        <v>33.489618218352312</v>
      </c>
    </row>
    <row r="173" spans="5:15">
      <c r="E173" s="2">
        <v>40303</v>
      </c>
      <c r="F173" s="1">
        <v>14.62</v>
      </c>
      <c r="G173" s="1">
        <v>59.72</v>
      </c>
      <c r="H173" s="1">
        <v>0.244809</v>
      </c>
      <c r="I173" s="1">
        <v>0.24507599999999999</v>
      </c>
      <c r="J173" s="1">
        <v>2.8319999999999999E-3</v>
      </c>
      <c r="K173" s="15">
        <v>-9.4095999999999999E-2</v>
      </c>
      <c r="L173">
        <f t="shared" si="7"/>
        <v>1.2099999999999991</v>
      </c>
      <c r="M173">
        <f t="shared" si="7"/>
        <v>2.009999999999998</v>
      </c>
      <c r="N173" s="7">
        <f t="shared" si="8"/>
        <v>136.79890560875515</v>
      </c>
      <c r="O173">
        <f t="shared" si="9"/>
        <v>33.21707357581797</v>
      </c>
    </row>
    <row r="174" spans="5:15">
      <c r="E174" s="2">
        <v>40302</v>
      </c>
      <c r="F174" s="1">
        <v>15.05</v>
      </c>
      <c r="G174" s="1">
        <v>60.21</v>
      </c>
      <c r="H174" s="1">
        <v>0.24995800000000001</v>
      </c>
      <c r="I174" s="1">
        <v>0.24493999999999999</v>
      </c>
      <c r="J174" s="1">
        <v>2.8939999999999999E-3</v>
      </c>
      <c r="K174" s="15">
        <v>1.734027</v>
      </c>
      <c r="L174">
        <f t="shared" si="7"/>
        <v>0.43000000000000149</v>
      </c>
      <c r="M174">
        <f t="shared" si="7"/>
        <v>0.49000000000000199</v>
      </c>
      <c r="N174" s="7">
        <f t="shared" si="8"/>
        <v>132.89036544850498</v>
      </c>
      <c r="O174">
        <f t="shared" si="9"/>
        <v>32.409658078107277</v>
      </c>
    </row>
    <row r="175" spans="5:15">
      <c r="E175" s="2">
        <v>40301</v>
      </c>
      <c r="F175" s="1">
        <v>15.28</v>
      </c>
      <c r="G175" s="1">
        <v>61.71</v>
      </c>
      <c r="H175" s="1">
        <v>0.24761</v>
      </c>
      <c r="I175" s="1">
        <v>0.24458299999999999</v>
      </c>
      <c r="J175" s="1">
        <v>2.539E-3</v>
      </c>
      <c r="K175" s="15">
        <v>1.1917979999999999</v>
      </c>
      <c r="L175">
        <f t="shared" si="7"/>
        <v>0.22999999999999865</v>
      </c>
      <c r="M175">
        <f t="shared" si="7"/>
        <v>1.5</v>
      </c>
      <c r="N175" s="7">
        <f t="shared" si="8"/>
        <v>130.89005235602096</v>
      </c>
      <c r="O175">
        <f t="shared" si="9"/>
        <v>32.84611594678929</v>
      </c>
    </row>
    <row r="176" spans="5:15">
      <c r="E176" s="2">
        <v>40298</v>
      </c>
      <c r="F176" s="1">
        <v>15.13</v>
      </c>
      <c r="G176" s="1">
        <v>60.89</v>
      </c>
      <c r="H176" s="1">
        <v>0.24848100000000001</v>
      </c>
      <c r="I176" s="1">
        <v>0.244203</v>
      </c>
      <c r="J176" s="1">
        <v>2.48E-3</v>
      </c>
      <c r="K176" s="15">
        <v>1.724739</v>
      </c>
      <c r="L176">
        <f t="shared" si="7"/>
        <v>-0.14999999999999858</v>
      </c>
      <c r="M176">
        <f t="shared" si="7"/>
        <v>-0.82000000000000028</v>
      </c>
      <c r="N176" s="7">
        <f t="shared" si="8"/>
        <v>132.18770654329145</v>
      </c>
      <c r="O176">
        <f t="shared" si="9"/>
        <v>32.284100080710246</v>
      </c>
    </row>
    <row r="177" spans="5:15">
      <c r="E177" s="2">
        <v>40297</v>
      </c>
      <c r="F177" s="1">
        <v>15.11</v>
      </c>
      <c r="G177" s="1">
        <v>61.95</v>
      </c>
      <c r="H177" s="1">
        <v>0.24390600000000001</v>
      </c>
      <c r="I177" s="1">
        <v>0.243812</v>
      </c>
      <c r="J177" s="1">
        <v>2.2039999999999998E-3</v>
      </c>
      <c r="K177" s="15">
        <v>4.2590999999999997E-2</v>
      </c>
      <c r="L177">
        <f t="shared" si="7"/>
        <v>-2.000000000000135E-2</v>
      </c>
      <c r="M177">
        <f t="shared" si="7"/>
        <v>1.0600000000000023</v>
      </c>
      <c r="N177" s="7">
        <f t="shared" si="8"/>
        <v>132.36267372600926</v>
      </c>
      <c r="O177">
        <f t="shared" si="9"/>
        <v>32.706459525756337</v>
      </c>
    </row>
    <row r="178" spans="5:15">
      <c r="E178" s="2">
        <v>40296</v>
      </c>
      <c r="F178" s="1">
        <v>15.22</v>
      </c>
      <c r="G178" s="1">
        <v>61.15</v>
      </c>
      <c r="H178" s="1">
        <v>0.24889600000000001</v>
      </c>
      <c r="I178" s="1">
        <v>0.24376999999999999</v>
      </c>
      <c r="J178" s="1">
        <v>2.209E-3</v>
      </c>
      <c r="K178" s="15">
        <v>2.3208679999999999</v>
      </c>
      <c r="L178">
        <f t="shared" si="7"/>
        <v>0.11000000000000121</v>
      </c>
      <c r="M178">
        <f t="shared" si="7"/>
        <v>-0.80000000000000426</v>
      </c>
      <c r="N178" s="7">
        <f t="shared" si="8"/>
        <v>131.4060446780552</v>
      </c>
      <c r="O178">
        <f t="shared" si="9"/>
        <v>32.921810699588477</v>
      </c>
    </row>
    <row r="179" spans="5:15">
      <c r="E179" s="2">
        <v>40295</v>
      </c>
      <c r="F179" s="1">
        <v>15.07</v>
      </c>
      <c r="G179" s="1">
        <v>60.75</v>
      </c>
      <c r="H179" s="1">
        <v>0.24806600000000001</v>
      </c>
      <c r="I179" s="1">
        <v>0.24349899999999999</v>
      </c>
      <c r="J179" s="1">
        <v>1.7329999999999999E-3</v>
      </c>
      <c r="K179" s="15">
        <v>2.6353309999999999</v>
      </c>
      <c r="L179">
        <f t="shared" si="7"/>
        <v>-0.15000000000000036</v>
      </c>
      <c r="M179">
        <f t="shared" si="7"/>
        <v>-0.39999999999999858</v>
      </c>
      <c r="N179" s="7">
        <f t="shared" si="8"/>
        <v>132.71400132714001</v>
      </c>
      <c r="O179">
        <f t="shared" si="9"/>
        <v>32.128514056224901</v>
      </c>
    </row>
    <row r="180" spans="5:15">
      <c r="E180" s="2">
        <v>40294</v>
      </c>
      <c r="F180" s="1">
        <v>15.26</v>
      </c>
      <c r="G180" s="1">
        <v>62.25</v>
      </c>
      <c r="H180" s="1">
        <v>0.245141</v>
      </c>
      <c r="I180" s="1">
        <v>0.243198</v>
      </c>
      <c r="J180" s="1">
        <v>1.1900000000000001E-3</v>
      </c>
      <c r="K180" s="15">
        <v>1.632887</v>
      </c>
      <c r="L180">
        <f t="shared" si="7"/>
        <v>0.1899999999999995</v>
      </c>
      <c r="M180">
        <f t="shared" si="7"/>
        <v>1.5</v>
      </c>
      <c r="N180" s="7">
        <f t="shared" si="8"/>
        <v>131.06159895150722</v>
      </c>
      <c r="O180">
        <f t="shared" si="9"/>
        <v>32.015367376340642</v>
      </c>
    </row>
    <row r="181" spans="5:15">
      <c r="E181" s="2">
        <v>40291</v>
      </c>
      <c r="F181" s="1">
        <v>15.14</v>
      </c>
      <c r="G181" s="1">
        <v>62.47</v>
      </c>
      <c r="H181" s="1">
        <v>0.24235599999999999</v>
      </c>
      <c r="I181" s="1">
        <v>0.24313699999999999</v>
      </c>
      <c r="J181" s="1">
        <v>1.103E-3</v>
      </c>
      <c r="K181" s="15">
        <v>-0.70715399999999995</v>
      </c>
      <c r="L181">
        <f t="shared" si="7"/>
        <v>-0.11999999999999922</v>
      </c>
      <c r="M181">
        <f t="shared" si="7"/>
        <v>0.21999999999999886</v>
      </c>
      <c r="N181" s="7">
        <f t="shared" si="8"/>
        <v>132.10039630118891</v>
      </c>
      <c r="O181">
        <f t="shared" si="9"/>
        <v>32.232070910556004</v>
      </c>
    </row>
    <row r="182" spans="5:15">
      <c r="E182" s="2">
        <v>40290</v>
      </c>
      <c r="F182" s="1">
        <v>15.1</v>
      </c>
      <c r="G182" s="1">
        <v>62.05</v>
      </c>
      <c r="H182" s="1">
        <v>0.24335200000000001</v>
      </c>
      <c r="I182" s="1">
        <v>0.24337400000000001</v>
      </c>
      <c r="J182" s="1">
        <v>1.291E-3</v>
      </c>
      <c r="K182" s="15">
        <v>-1.6958000000000001E-2</v>
      </c>
      <c r="L182">
        <f t="shared" si="7"/>
        <v>-4.0000000000000924E-2</v>
      </c>
      <c r="M182">
        <f t="shared" si="7"/>
        <v>-0.42000000000000171</v>
      </c>
      <c r="N182" s="7">
        <f t="shared" si="8"/>
        <v>132.45033112582783</v>
      </c>
      <c r="O182">
        <f t="shared" si="9"/>
        <v>32.388663967611336</v>
      </c>
    </row>
    <row r="183" spans="5:15">
      <c r="E183" s="2">
        <v>40289</v>
      </c>
      <c r="F183" s="1">
        <v>14.92</v>
      </c>
      <c r="G183" s="1">
        <v>61.75</v>
      </c>
      <c r="H183" s="1">
        <v>0.241619</v>
      </c>
      <c r="I183" s="1">
        <v>0.24354500000000001</v>
      </c>
      <c r="J183" s="1">
        <v>1.4480000000000001E-3</v>
      </c>
      <c r="K183" s="15">
        <v>-1.329769</v>
      </c>
      <c r="L183">
        <f t="shared" si="7"/>
        <v>-0.17999999999999972</v>
      </c>
      <c r="M183">
        <f t="shared" si="7"/>
        <v>-0.29999999999999716</v>
      </c>
      <c r="N183" s="7">
        <f t="shared" si="8"/>
        <v>134.04825737265415</v>
      </c>
      <c r="O183">
        <f t="shared" si="9"/>
        <v>32.362459546925571</v>
      </c>
    </row>
    <row r="184" spans="5:15">
      <c r="E184" s="2">
        <v>40288</v>
      </c>
      <c r="F184" s="1">
        <v>14.99</v>
      </c>
      <c r="G184" s="1">
        <v>61.8</v>
      </c>
      <c r="H184" s="1">
        <v>0.24255699999999999</v>
      </c>
      <c r="I184" s="1">
        <v>0.243838</v>
      </c>
      <c r="J184" s="1">
        <v>1.475E-3</v>
      </c>
      <c r="K184" s="15">
        <v>-0.86876399999999998</v>
      </c>
      <c r="L184">
        <f t="shared" si="7"/>
        <v>7.0000000000000284E-2</v>
      </c>
      <c r="M184">
        <f t="shared" si="7"/>
        <v>4.9999999999997158E-2</v>
      </c>
      <c r="N184" s="7">
        <f t="shared" si="8"/>
        <v>133.42228152101401</v>
      </c>
      <c r="O184">
        <f t="shared" si="9"/>
        <v>32.66906239790918</v>
      </c>
    </row>
    <row r="185" spans="5:15">
      <c r="E185" s="2">
        <v>40287</v>
      </c>
      <c r="F185" s="1">
        <v>14.81</v>
      </c>
      <c r="G185" s="1">
        <v>61.22</v>
      </c>
      <c r="H185" s="1">
        <v>0.24191399999999999</v>
      </c>
      <c r="I185" s="1">
        <v>0.24396300000000001</v>
      </c>
      <c r="J185" s="1">
        <v>1.438E-3</v>
      </c>
      <c r="K185" s="15">
        <v>-1.4251389999999999</v>
      </c>
      <c r="L185">
        <f t="shared" si="7"/>
        <v>-0.17999999999999972</v>
      </c>
      <c r="M185">
        <f t="shared" si="7"/>
        <v>-0.57999999999999829</v>
      </c>
      <c r="N185" s="7">
        <f t="shared" si="8"/>
        <v>135.0438892640108</v>
      </c>
      <c r="O185">
        <f t="shared" si="9"/>
        <v>32.754667540124466</v>
      </c>
    </row>
    <row r="186" spans="5:15">
      <c r="E186" s="2">
        <v>40284</v>
      </c>
      <c r="F186" s="1">
        <v>14.96</v>
      </c>
      <c r="G186" s="1">
        <v>61.06</v>
      </c>
      <c r="H186" s="1">
        <v>0.245005</v>
      </c>
      <c r="I186" s="1">
        <v>0.24412900000000001</v>
      </c>
      <c r="J186" s="1">
        <v>1.323E-3</v>
      </c>
      <c r="K186" s="15">
        <v>0.66215999999999997</v>
      </c>
      <c r="L186">
        <f t="shared" si="7"/>
        <v>0.15000000000000036</v>
      </c>
      <c r="M186">
        <f t="shared" si="7"/>
        <v>-0.15999999999999659</v>
      </c>
      <c r="N186" s="7">
        <f t="shared" si="8"/>
        <v>133.68983957219251</v>
      </c>
      <c r="O186">
        <f t="shared" si="9"/>
        <v>32.242463324197971</v>
      </c>
    </row>
    <row r="187" spans="5:15">
      <c r="E187" s="2">
        <v>40283</v>
      </c>
      <c r="F187" s="1">
        <v>15.04</v>
      </c>
      <c r="G187" s="1">
        <v>62.03</v>
      </c>
      <c r="H187" s="1">
        <v>0.24246300000000001</v>
      </c>
      <c r="I187" s="1">
        <v>0.244251</v>
      </c>
      <c r="J187" s="1">
        <v>1.485E-3</v>
      </c>
      <c r="K187" s="15">
        <v>-1.203587</v>
      </c>
      <c r="L187">
        <f t="shared" si="7"/>
        <v>7.9999999999998295E-2</v>
      </c>
      <c r="M187">
        <f t="shared" si="7"/>
        <v>0.96999999999999886</v>
      </c>
      <c r="N187" s="7">
        <f t="shared" si="8"/>
        <v>132.97872340425533</v>
      </c>
      <c r="O187">
        <f t="shared" si="9"/>
        <v>32.284100080710246</v>
      </c>
    </row>
    <row r="188" spans="5:15">
      <c r="E188" s="2">
        <v>40282</v>
      </c>
      <c r="F188" s="1">
        <v>15.04</v>
      </c>
      <c r="G188" s="1">
        <v>61.95</v>
      </c>
      <c r="H188" s="1">
        <v>0.24277599999999999</v>
      </c>
      <c r="I188" s="1">
        <v>0.24457400000000001</v>
      </c>
      <c r="J188" s="1">
        <v>1.5920000000000001E-3</v>
      </c>
      <c r="K188" s="15">
        <v>-1.1294299999999999</v>
      </c>
      <c r="L188">
        <f t="shared" si="7"/>
        <v>0</v>
      </c>
      <c r="M188">
        <f t="shared" si="7"/>
        <v>-7.9999999999998295E-2</v>
      </c>
      <c r="N188" s="7">
        <f t="shared" si="8"/>
        <v>132.97872340425533</v>
      </c>
      <c r="O188">
        <f t="shared" si="9"/>
        <v>32.679738562091501</v>
      </c>
    </row>
    <row r="189" spans="5:15">
      <c r="E189" s="2">
        <v>40281</v>
      </c>
      <c r="F189" s="1">
        <v>14.97</v>
      </c>
      <c r="G189" s="1">
        <v>61.2</v>
      </c>
      <c r="H189" s="1">
        <v>0.24460799999999999</v>
      </c>
      <c r="I189" s="1">
        <v>0.244704</v>
      </c>
      <c r="J189" s="1">
        <v>1.5120000000000001E-3</v>
      </c>
      <c r="K189" s="15">
        <v>-6.3661999999999996E-2</v>
      </c>
      <c r="L189">
        <f t="shared" si="7"/>
        <v>-6.9999999999998508E-2</v>
      </c>
      <c r="M189">
        <f t="shared" si="7"/>
        <v>-0.75</v>
      </c>
      <c r="N189" s="7">
        <f t="shared" si="8"/>
        <v>133.60053440213761</v>
      </c>
      <c r="O189">
        <f t="shared" si="9"/>
        <v>32.711808963035658</v>
      </c>
    </row>
    <row r="190" spans="5:15">
      <c r="E190" s="2">
        <v>40280</v>
      </c>
      <c r="F190" s="1">
        <v>14.79</v>
      </c>
      <c r="G190" s="1">
        <v>61.14</v>
      </c>
      <c r="H190" s="1">
        <v>0.24190400000000001</v>
      </c>
      <c r="I190" s="1">
        <v>0.244728</v>
      </c>
      <c r="J190" s="1">
        <v>1.513E-3</v>
      </c>
      <c r="K190" s="15">
        <v>-1.866404</v>
      </c>
      <c r="L190">
        <f t="shared" si="7"/>
        <v>-0.18000000000000149</v>
      </c>
      <c r="M190">
        <f t="shared" si="7"/>
        <v>-6.0000000000002274E-2</v>
      </c>
      <c r="N190" s="7">
        <f t="shared" si="8"/>
        <v>135.22650439486139</v>
      </c>
      <c r="O190">
        <f t="shared" si="9"/>
        <v>32.786885245901637</v>
      </c>
    </row>
    <row r="191" spans="5:15">
      <c r="E191" s="2">
        <v>40277</v>
      </c>
      <c r="F191" s="1">
        <v>14.8</v>
      </c>
      <c r="G191" s="1">
        <v>61</v>
      </c>
      <c r="H191" s="1">
        <v>0.24262300000000001</v>
      </c>
      <c r="I191" s="1">
        <v>0.24502499999999999</v>
      </c>
      <c r="J191" s="1">
        <v>1.3470000000000001E-3</v>
      </c>
      <c r="K191" s="15">
        <v>-1.782926</v>
      </c>
      <c r="L191">
        <f t="shared" si="7"/>
        <v>1.0000000000001563E-2</v>
      </c>
      <c r="M191">
        <f t="shared" si="7"/>
        <v>-0.14000000000000057</v>
      </c>
      <c r="N191" s="7">
        <f t="shared" si="8"/>
        <v>135.13513513513513</v>
      </c>
      <c r="O191">
        <f t="shared" si="9"/>
        <v>33.008747318039276</v>
      </c>
    </row>
    <row r="192" spans="5:15">
      <c r="E192" s="2">
        <v>40276</v>
      </c>
      <c r="F192" s="1">
        <v>14.74</v>
      </c>
      <c r="G192" s="1">
        <v>60.59</v>
      </c>
      <c r="H192" s="1">
        <v>0.24327399999999999</v>
      </c>
      <c r="I192" s="1">
        <v>0.24543499999999999</v>
      </c>
      <c r="J192" s="1">
        <v>1.493E-3</v>
      </c>
      <c r="K192" s="15">
        <v>-1.4475210000000001</v>
      </c>
      <c r="L192">
        <f t="shared" si="7"/>
        <v>-6.0000000000000497E-2</v>
      </c>
      <c r="M192">
        <f t="shared" si="7"/>
        <v>-0.40999999999999659</v>
      </c>
      <c r="N192" s="7">
        <f t="shared" si="8"/>
        <v>135.68521031207598</v>
      </c>
      <c r="O192">
        <f t="shared" si="9"/>
        <v>33.085194375516956</v>
      </c>
    </row>
    <row r="193" spans="5:15">
      <c r="E193" s="2">
        <v>40275</v>
      </c>
      <c r="F193" s="1">
        <v>14.8</v>
      </c>
      <c r="G193" s="1">
        <v>60.45</v>
      </c>
      <c r="H193" s="1">
        <v>0.24482999999999999</v>
      </c>
      <c r="I193" s="1">
        <v>0.245749</v>
      </c>
      <c r="J193" s="1">
        <v>1.5009999999999999E-3</v>
      </c>
      <c r="K193" s="15">
        <v>-0.61194099999999996</v>
      </c>
      <c r="L193">
        <f t="shared" si="7"/>
        <v>6.0000000000000497E-2</v>
      </c>
      <c r="M193">
        <f t="shared" si="7"/>
        <v>-0.14000000000000057</v>
      </c>
      <c r="N193" s="7">
        <f t="shared" si="8"/>
        <v>135.13513513513513</v>
      </c>
      <c r="O193">
        <f t="shared" si="9"/>
        <v>32.910975810432781</v>
      </c>
    </row>
    <row r="194" spans="5:15">
      <c r="E194" s="2">
        <v>40274</v>
      </c>
      <c r="F194" s="1">
        <v>14.8</v>
      </c>
      <c r="G194" s="1">
        <v>60.77</v>
      </c>
      <c r="H194" s="1">
        <v>0.24354100000000001</v>
      </c>
      <c r="I194" s="1">
        <v>0.24575</v>
      </c>
      <c r="J194" s="1">
        <v>1.5E-3</v>
      </c>
      <c r="K194" s="15">
        <v>-1.472361</v>
      </c>
      <c r="L194">
        <f t="shared" ref="L194:M257" si="10">F194-F193</f>
        <v>0</v>
      </c>
      <c r="M194">
        <f t="shared" si="10"/>
        <v>0.32000000000000028</v>
      </c>
      <c r="N194" s="7">
        <f t="shared" si="8"/>
        <v>135.13513513513513</v>
      </c>
      <c r="O194">
        <f t="shared" si="9"/>
        <v>33.003300330032999</v>
      </c>
    </row>
    <row r="195" spans="5:15">
      <c r="E195" s="2">
        <v>40273</v>
      </c>
      <c r="F195" s="1">
        <v>14.8</v>
      </c>
      <c r="G195" s="1">
        <v>60.6</v>
      </c>
      <c r="H195" s="1">
        <v>0.244224</v>
      </c>
      <c r="I195" s="1">
        <v>0.24601000000000001</v>
      </c>
      <c r="J195" s="1">
        <v>1.426E-3</v>
      </c>
      <c r="K195" s="15">
        <v>-1.2523310000000001</v>
      </c>
      <c r="L195">
        <f t="shared" si="10"/>
        <v>0</v>
      </c>
      <c r="M195">
        <f t="shared" si="10"/>
        <v>-0.17000000000000171</v>
      </c>
      <c r="N195" s="7">
        <f t="shared" si="8"/>
        <v>135.13513513513513</v>
      </c>
      <c r="O195">
        <f t="shared" si="9"/>
        <v>33.322225924691764</v>
      </c>
    </row>
    <row r="196" spans="5:15">
      <c r="E196" s="2">
        <v>40270</v>
      </c>
      <c r="F196" s="1">
        <v>14.76</v>
      </c>
      <c r="G196" s="1">
        <v>60.02</v>
      </c>
      <c r="H196" s="1">
        <v>0.245918</v>
      </c>
      <c r="I196" s="1">
        <v>0.246199</v>
      </c>
      <c r="J196" s="1">
        <v>1.359E-3</v>
      </c>
      <c r="K196" s="15">
        <v>-0.20703299999999999</v>
      </c>
      <c r="L196">
        <f t="shared" si="10"/>
        <v>-4.0000000000000924E-2</v>
      </c>
      <c r="M196">
        <f t="shared" si="10"/>
        <v>-0.57999999999999829</v>
      </c>
      <c r="N196" s="7">
        <f t="shared" si="8"/>
        <v>135.50135501355012</v>
      </c>
      <c r="O196">
        <f t="shared" si="9"/>
        <v>33.322225924691764</v>
      </c>
    </row>
    <row r="197" spans="5:15">
      <c r="E197" s="2">
        <v>40269</v>
      </c>
      <c r="F197" s="1">
        <v>14.76</v>
      </c>
      <c r="G197" s="1">
        <v>60.02</v>
      </c>
      <c r="H197" s="1">
        <v>0.245918</v>
      </c>
      <c r="I197" s="1">
        <v>0.24632699999999999</v>
      </c>
      <c r="J197" s="1">
        <v>1.4189999999999999E-3</v>
      </c>
      <c r="K197" s="15">
        <v>-0.28823799999999999</v>
      </c>
      <c r="L197">
        <f t="shared" si="10"/>
        <v>0</v>
      </c>
      <c r="M197">
        <f t="shared" si="10"/>
        <v>0</v>
      </c>
      <c r="N197" s="7">
        <f t="shared" ref="N197:N260" si="11">$N$1/F197</f>
        <v>135.50135501355012</v>
      </c>
      <c r="O197">
        <f t="shared" ref="O197:O260" si="12">$O$1/G198</f>
        <v>33.562678301728475</v>
      </c>
    </row>
    <row r="198" spans="5:15">
      <c r="E198" s="2">
        <v>40268</v>
      </c>
      <c r="F198" s="1">
        <v>14.66</v>
      </c>
      <c r="G198" s="1">
        <v>59.59</v>
      </c>
      <c r="H198" s="1">
        <v>0.24601400000000001</v>
      </c>
      <c r="I198" s="1">
        <v>0.2465</v>
      </c>
      <c r="J198" s="1">
        <v>1.5200000000000001E-3</v>
      </c>
      <c r="K198" s="15">
        <v>-0.31946400000000003</v>
      </c>
      <c r="L198">
        <f t="shared" si="10"/>
        <v>-9.9999999999999645E-2</v>
      </c>
      <c r="M198">
        <f t="shared" si="10"/>
        <v>-0.42999999999999972</v>
      </c>
      <c r="N198" s="7">
        <f t="shared" si="11"/>
        <v>136.4256480218281</v>
      </c>
      <c r="O198">
        <f t="shared" si="12"/>
        <v>33.461602810774636</v>
      </c>
    </row>
    <row r="199" spans="5:15">
      <c r="E199" s="2">
        <v>40267</v>
      </c>
      <c r="F199" s="1">
        <v>14.61</v>
      </c>
      <c r="G199" s="1">
        <v>59.77</v>
      </c>
      <c r="H199" s="1">
        <v>0.24443699999999999</v>
      </c>
      <c r="I199" s="1">
        <v>0.24671799999999999</v>
      </c>
      <c r="J199" s="1">
        <v>1.6720000000000001E-3</v>
      </c>
      <c r="K199" s="15">
        <v>-1.364312</v>
      </c>
      <c r="L199">
        <f t="shared" si="10"/>
        <v>-5.0000000000000711E-2</v>
      </c>
      <c r="M199">
        <f t="shared" si="10"/>
        <v>0.17999999999999972</v>
      </c>
      <c r="N199" s="7">
        <f t="shared" si="11"/>
        <v>136.89253935660508</v>
      </c>
      <c r="O199">
        <f t="shared" si="12"/>
        <v>33.478406427854033</v>
      </c>
    </row>
    <row r="200" spans="5:15">
      <c r="E200" s="2">
        <v>40266</v>
      </c>
      <c r="F200" s="1">
        <v>14.6</v>
      </c>
      <c r="G200" s="1">
        <v>59.74</v>
      </c>
      <c r="H200" s="1">
        <v>0.244392</v>
      </c>
      <c r="I200" s="1">
        <v>0.24712799999999999</v>
      </c>
      <c r="J200" s="1">
        <v>1.8220000000000001E-3</v>
      </c>
      <c r="K200" s="15">
        <v>-1.5019480000000001</v>
      </c>
      <c r="L200">
        <f t="shared" si="10"/>
        <v>-9.9999999999997868E-3</v>
      </c>
      <c r="M200">
        <f t="shared" si="10"/>
        <v>-3.0000000000001137E-2</v>
      </c>
      <c r="N200" s="7">
        <f t="shared" si="11"/>
        <v>136.98630136986301</v>
      </c>
      <c r="O200">
        <f t="shared" si="12"/>
        <v>33.675702980299711</v>
      </c>
    </row>
    <row r="201" spans="5:15">
      <c r="E201" s="2">
        <v>40263</v>
      </c>
      <c r="F201" s="1">
        <v>14.66</v>
      </c>
      <c r="G201" s="1">
        <v>59.39</v>
      </c>
      <c r="H201" s="1">
        <v>0.24684300000000001</v>
      </c>
      <c r="I201" s="1">
        <v>0.24750800000000001</v>
      </c>
      <c r="J201" s="1">
        <v>1.804E-3</v>
      </c>
      <c r="K201" s="15">
        <v>-0.368668</v>
      </c>
      <c r="L201">
        <f t="shared" si="10"/>
        <v>6.0000000000000497E-2</v>
      </c>
      <c r="M201">
        <f t="shared" si="10"/>
        <v>-0.35000000000000142</v>
      </c>
      <c r="N201" s="7">
        <f t="shared" si="11"/>
        <v>136.4256480218281</v>
      </c>
      <c r="O201">
        <f t="shared" si="12"/>
        <v>33.670033670033668</v>
      </c>
    </row>
    <row r="202" spans="5:15">
      <c r="E202" s="2">
        <v>40262</v>
      </c>
      <c r="F202" s="1">
        <v>14.69</v>
      </c>
      <c r="G202" s="1">
        <v>59.4</v>
      </c>
      <c r="H202" s="1">
        <v>0.247306</v>
      </c>
      <c r="I202" s="1">
        <v>0.24760099999999999</v>
      </c>
      <c r="J202" s="1">
        <v>1.8029999999999999E-3</v>
      </c>
      <c r="K202" s="15">
        <v>-0.16340399999999999</v>
      </c>
      <c r="L202">
        <f t="shared" si="10"/>
        <v>2.9999999999999361E-2</v>
      </c>
      <c r="M202">
        <f t="shared" si="10"/>
        <v>9.9999999999980105E-3</v>
      </c>
      <c r="N202" s="7">
        <f t="shared" si="11"/>
        <v>136.14703880190606</v>
      </c>
      <c r="O202">
        <f t="shared" si="12"/>
        <v>33.478406427854033</v>
      </c>
    </row>
    <row r="203" spans="5:15">
      <c r="E203" s="2">
        <v>40261</v>
      </c>
      <c r="F203" s="1">
        <v>14.62</v>
      </c>
      <c r="G203" s="1">
        <v>59.74</v>
      </c>
      <c r="H203" s="1">
        <v>0.244727</v>
      </c>
      <c r="I203" s="1">
        <v>0.247891</v>
      </c>
      <c r="J203" s="1">
        <v>2.081E-3</v>
      </c>
      <c r="K203" s="15">
        <v>-1.5204029999999999</v>
      </c>
      <c r="L203">
        <f t="shared" si="10"/>
        <v>-7.0000000000000284E-2</v>
      </c>
      <c r="M203">
        <f t="shared" si="10"/>
        <v>0.34000000000000341</v>
      </c>
      <c r="N203" s="7">
        <f t="shared" si="11"/>
        <v>136.79890560875515</v>
      </c>
      <c r="O203">
        <f t="shared" si="12"/>
        <v>33.283408221001828</v>
      </c>
    </row>
    <row r="204" spans="5:15">
      <c r="E204" s="2">
        <v>40260</v>
      </c>
      <c r="F204" s="1">
        <v>14.72</v>
      </c>
      <c r="G204" s="1">
        <v>60.09</v>
      </c>
      <c r="H204" s="1">
        <v>0.24496599999999999</v>
      </c>
      <c r="I204" s="1">
        <v>0.24837400000000001</v>
      </c>
      <c r="J204" s="1">
        <v>2.134E-3</v>
      </c>
      <c r="K204" s="15">
        <v>-1.5971029999999999</v>
      </c>
      <c r="L204">
        <f t="shared" si="10"/>
        <v>0.10000000000000142</v>
      </c>
      <c r="M204">
        <f t="shared" si="10"/>
        <v>0.35000000000000142</v>
      </c>
      <c r="N204" s="7">
        <f t="shared" si="11"/>
        <v>135.86956521739131</v>
      </c>
      <c r="O204">
        <f t="shared" si="12"/>
        <v>33.517680576504105</v>
      </c>
    </row>
    <row r="205" spans="5:15">
      <c r="E205" s="2">
        <v>40259</v>
      </c>
      <c r="F205" s="1">
        <v>14.7</v>
      </c>
      <c r="G205" s="1">
        <v>59.67</v>
      </c>
      <c r="H205" s="1">
        <v>0.24635499999999999</v>
      </c>
      <c r="I205" s="1">
        <v>0.248885</v>
      </c>
      <c r="J205" s="1">
        <v>2.176E-3</v>
      </c>
      <c r="K205" s="15">
        <v>-1.162334</v>
      </c>
      <c r="L205">
        <f t="shared" si="10"/>
        <v>-2.000000000000135E-2</v>
      </c>
      <c r="M205">
        <f t="shared" si="10"/>
        <v>-0.42000000000000171</v>
      </c>
      <c r="N205" s="7">
        <f t="shared" si="11"/>
        <v>136.0544217687075</v>
      </c>
      <c r="O205">
        <f t="shared" si="12"/>
        <v>33.755274261603375</v>
      </c>
    </row>
    <row r="206" spans="5:15">
      <c r="E206" s="2">
        <v>40256</v>
      </c>
      <c r="F206" s="1">
        <v>14.74</v>
      </c>
      <c r="G206" s="1">
        <v>59.25</v>
      </c>
      <c r="H206" s="1">
        <v>0.248776</v>
      </c>
      <c r="I206" s="1">
        <v>0.249227</v>
      </c>
      <c r="J206" s="1">
        <v>2.1540000000000001E-3</v>
      </c>
      <c r="K206" s="15">
        <v>-0.20932700000000001</v>
      </c>
      <c r="L206">
        <f t="shared" si="10"/>
        <v>4.0000000000000924E-2</v>
      </c>
      <c r="M206">
        <f t="shared" si="10"/>
        <v>-0.42000000000000171</v>
      </c>
      <c r="N206" s="7">
        <f t="shared" si="11"/>
        <v>135.68521031207598</v>
      </c>
      <c r="O206">
        <f t="shared" si="12"/>
        <v>33.5345405767941</v>
      </c>
    </row>
    <row r="207" spans="5:15">
      <c r="E207" s="2">
        <v>40255</v>
      </c>
      <c r="F207" s="1">
        <v>14.79</v>
      </c>
      <c r="G207" s="1">
        <v>59.64</v>
      </c>
      <c r="H207" s="1">
        <v>0.24798799999999999</v>
      </c>
      <c r="I207" s="1">
        <v>0.24932399999999999</v>
      </c>
      <c r="J207" s="1">
        <v>2.1649999999999998E-3</v>
      </c>
      <c r="K207" s="15">
        <v>-0.61702400000000002</v>
      </c>
      <c r="L207">
        <f t="shared" si="10"/>
        <v>4.9999999999998934E-2</v>
      </c>
      <c r="M207">
        <f t="shared" si="10"/>
        <v>0.39000000000000057</v>
      </c>
      <c r="N207" s="7">
        <f t="shared" si="11"/>
        <v>135.22650439486139</v>
      </c>
      <c r="O207">
        <f t="shared" si="12"/>
        <v>33.495226930162453</v>
      </c>
    </row>
    <row r="208" spans="5:15">
      <c r="E208" s="2">
        <v>40254</v>
      </c>
      <c r="F208" s="1">
        <v>14.62</v>
      </c>
      <c r="G208" s="1">
        <v>59.71</v>
      </c>
      <c r="H208" s="1">
        <v>0.24485000000000001</v>
      </c>
      <c r="I208" s="1">
        <v>0.249473</v>
      </c>
      <c r="J208" s="1">
        <v>2.1429999999999999E-3</v>
      </c>
      <c r="K208" s="15">
        <v>-2.1569219999999998</v>
      </c>
      <c r="L208">
        <f t="shared" si="10"/>
        <v>-0.16999999999999993</v>
      </c>
      <c r="M208">
        <f t="shared" si="10"/>
        <v>7.0000000000000284E-2</v>
      </c>
      <c r="N208" s="7">
        <f t="shared" si="11"/>
        <v>136.79890560875515</v>
      </c>
      <c r="O208">
        <f t="shared" si="12"/>
        <v>33.70975897522333</v>
      </c>
    </row>
    <row r="209" spans="5:15">
      <c r="E209" s="2">
        <v>40253</v>
      </c>
      <c r="F209" s="1">
        <v>14.68</v>
      </c>
      <c r="G209" s="1">
        <v>59.33</v>
      </c>
      <c r="H209" s="1">
        <v>0.24743000000000001</v>
      </c>
      <c r="I209" s="1">
        <v>0.24989600000000001</v>
      </c>
      <c r="J209" s="1">
        <v>1.7570000000000001E-3</v>
      </c>
      <c r="K209" s="15">
        <v>-1.403551</v>
      </c>
      <c r="L209">
        <f t="shared" si="10"/>
        <v>6.0000000000000497E-2</v>
      </c>
      <c r="M209">
        <f t="shared" si="10"/>
        <v>-0.38000000000000256</v>
      </c>
      <c r="N209" s="7">
        <f t="shared" si="11"/>
        <v>136.23978201634878</v>
      </c>
      <c r="O209">
        <f t="shared" si="12"/>
        <v>33.984706881903143</v>
      </c>
    </row>
    <row r="210" spans="5:15">
      <c r="E210" s="2">
        <v>40252</v>
      </c>
      <c r="F210" s="1">
        <v>14.54</v>
      </c>
      <c r="G210" s="1">
        <v>58.85</v>
      </c>
      <c r="H210" s="1">
        <v>0.24706900000000001</v>
      </c>
      <c r="I210" s="1">
        <v>0.25023800000000002</v>
      </c>
      <c r="J210" s="1">
        <v>1.7420000000000001E-3</v>
      </c>
      <c r="K210" s="15">
        <v>-1.819407</v>
      </c>
      <c r="L210">
        <f t="shared" si="10"/>
        <v>-0.14000000000000057</v>
      </c>
      <c r="M210">
        <f t="shared" si="10"/>
        <v>-0.47999999999999687</v>
      </c>
      <c r="N210" s="7">
        <f t="shared" si="11"/>
        <v>137.5515818431912</v>
      </c>
      <c r="O210">
        <f t="shared" si="12"/>
        <v>33.973161202649905</v>
      </c>
    </row>
    <row r="211" spans="5:15">
      <c r="E211" s="2">
        <v>40249</v>
      </c>
      <c r="F211" s="1">
        <v>14.59</v>
      </c>
      <c r="G211" s="1">
        <v>58.87</v>
      </c>
      <c r="H211" s="1">
        <v>0.247834</v>
      </c>
      <c r="I211" s="1">
        <v>0.25040099999999998</v>
      </c>
      <c r="J211" s="1">
        <v>1.5250000000000001E-3</v>
      </c>
      <c r="K211" s="15">
        <v>-1.6829780000000001</v>
      </c>
      <c r="L211">
        <f t="shared" si="10"/>
        <v>5.0000000000000711E-2</v>
      </c>
      <c r="M211">
        <f t="shared" si="10"/>
        <v>1.9999999999996021E-2</v>
      </c>
      <c r="N211" s="7">
        <f t="shared" si="11"/>
        <v>137.08019191226867</v>
      </c>
      <c r="O211">
        <f t="shared" si="12"/>
        <v>33.973161202649905</v>
      </c>
    </row>
    <row r="212" spans="5:15">
      <c r="E212" s="2">
        <v>40248</v>
      </c>
      <c r="F212" s="1">
        <v>14.63</v>
      </c>
      <c r="G212" s="1">
        <v>58.87</v>
      </c>
      <c r="H212" s="1">
        <v>0.24851400000000001</v>
      </c>
      <c r="I212" s="1">
        <v>0.250498</v>
      </c>
      <c r="J212" s="1">
        <v>1.39E-3</v>
      </c>
      <c r="K212" s="15">
        <v>-1.4272849999999999</v>
      </c>
      <c r="L212">
        <f t="shared" si="10"/>
        <v>4.0000000000000924E-2</v>
      </c>
      <c r="M212">
        <f t="shared" si="10"/>
        <v>0</v>
      </c>
      <c r="N212" s="7">
        <f t="shared" si="11"/>
        <v>136.70539986329459</v>
      </c>
      <c r="O212">
        <f t="shared" si="12"/>
        <v>34.10059676044331</v>
      </c>
    </row>
    <row r="213" spans="5:15">
      <c r="E213" s="2">
        <v>40247</v>
      </c>
      <c r="F213" s="1">
        <v>14.62</v>
      </c>
      <c r="G213" s="1">
        <v>58.65</v>
      </c>
      <c r="H213" s="1">
        <v>0.249275</v>
      </c>
      <c r="I213" s="1">
        <v>0.250585</v>
      </c>
      <c r="J213" s="1">
        <v>1.2949999999999999E-3</v>
      </c>
      <c r="K213" s="15">
        <v>-1.0117590000000001</v>
      </c>
      <c r="L213">
        <f t="shared" si="10"/>
        <v>-1.0000000000001563E-2</v>
      </c>
      <c r="M213">
        <f t="shared" si="10"/>
        <v>-0.21999999999999886</v>
      </c>
      <c r="N213" s="7">
        <f t="shared" si="11"/>
        <v>136.79890560875515</v>
      </c>
      <c r="O213">
        <f t="shared" si="12"/>
        <v>34.281796366129583</v>
      </c>
    </row>
    <row r="214" spans="5:15">
      <c r="E214" s="2">
        <v>40246</v>
      </c>
      <c r="F214" s="1">
        <v>14.62</v>
      </c>
      <c r="G214" s="1">
        <v>58.34</v>
      </c>
      <c r="H214" s="1">
        <v>0.25059999999999999</v>
      </c>
      <c r="I214" s="1">
        <v>0.25072899999999998</v>
      </c>
      <c r="J214" s="1">
        <v>1.258E-3</v>
      </c>
      <c r="K214" s="15">
        <v>-0.102339</v>
      </c>
      <c r="L214">
        <f t="shared" si="10"/>
        <v>0</v>
      </c>
      <c r="M214">
        <f t="shared" si="10"/>
        <v>-0.30999999999999517</v>
      </c>
      <c r="N214" s="7">
        <f t="shared" si="11"/>
        <v>136.79890560875515</v>
      </c>
      <c r="O214">
        <f t="shared" si="12"/>
        <v>34.352456200618342</v>
      </c>
    </row>
    <row r="215" spans="5:15">
      <c r="E215" s="2">
        <v>40245</v>
      </c>
      <c r="F215" s="1">
        <v>14.56</v>
      </c>
      <c r="G215" s="1">
        <v>58.22</v>
      </c>
      <c r="H215" s="1">
        <v>0.25008599999999997</v>
      </c>
      <c r="I215" s="1">
        <v>0.25078099999999998</v>
      </c>
      <c r="J215" s="1">
        <v>1.2689999999999999E-3</v>
      </c>
      <c r="K215" s="15">
        <v>-0.54829799999999995</v>
      </c>
      <c r="L215">
        <f t="shared" si="10"/>
        <v>-5.9999999999998721E-2</v>
      </c>
      <c r="M215">
        <f t="shared" si="10"/>
        <v>-0.12000000000000455</v>
      </c>
      <c r="N215" s="7">
        <f t="shared" si="11"/>
        <v>137.36263736263737</v>
      </c>
      <c r="O215">
        <f t="shared" si="12"/>
        <v>34.358357670503352</v>
      </c>
    </row>
    <row r="216" spans="5:15">
      <c r="E216" s="2">
        <v>40242</v>
      </c>
      <c r="F216" s="1">
        <v>14.45</v>
      </c>
      <c r="G216" s="1">
        <v>58.21</v>
      </c>
      <c r="H216" s="1">
        <v>0.24823899999999999</v>
      </c>
      <c r="I216" s="1">
        <v>0.250834</v>
      </c>
      <c r="J216" s="1">
        <v>1.2539999999999999E-3</v>
      </c>
      <c r="K216" s="15">
        <v>-2.069035</v>
      </c>
      <c r="L216">
        <f t="shared" si="10"/>
        <v>-0.11000000000000121</v>
      </c>
      <c r="M216">
        <f t="shared" si="10"/>
        <v>-9.9999999999980105E-3</v>
      </c>
      <c r="N216" s="7">
        <f t="shared" si="11"/>
        <v>138.4083044982699</v>
      </c>
      <c r="O216">
        <f t="shared" si="12"/>
        <v>34.904013961605585</v>
      </c>
    </row>
    <row r="217" spans="5:15">
      <c r="E217" s="2">
        <v>40241</v>
      </c>
      <c r="F217" s="1">
        <v>14.42</v>
      </c>
      <c r="G217" s="1">
        <v>57.3</v>
      </c>
      <c r="H217" s="1">
        <v>0.25165799999999999</v>
      </c>
      <c r="I217" s="1">
        <v>0.25100899999999998</v>
      </c>
      <c r="J217" s="1">
        <v>1.029E-3</v>
      </c>
      <c r="K217" s="15">
        <v>0.63095900000000005</v>
      </c>
      <c r="L217">
        <f t="shared" si="10"/>
        <v>-2.9999999999999361E-2</v>
      </c>
      <c r="M217">
        <f t="shared" si="10"/>
        <v>-0.91000000000000369</v>
      </c>
      <c r="N217" s="7">
        <f t="shared" si="11"/>
        <v>138.69625520110958</v>
      </c>
      <c r="O217">
        <f t="shared" si="12"/>
        <v>34.99562554680665</v>
      </c>
    </row>
    <row r="218" spans="5:15">
      <c r="E218" s="2">
        <v>40240</v>
      </c>
      <c r="F218" s="1">
        <v>14.4</v>
      </c>
      <c r="G218" s="1">
        <v>57.15</v>
      </c>
      <c r="H218" s="1">
        <v>0.25196800000000003</v>
      </c>
      <c r="I218" s="1">
        <v>0.25095600000000001</v>
      </c>
      <c r="J218" s="1">
        <v>1.013E-3</v>
      </c>
      <c r="K218" s="15">
        <v>0.99904899999999996</v>
      </c>
      <c r="L218">
        <f t="shared" si="10"/>
        <v>-1.9999999999999574E-2</v>
      </c>
      <c r="M218">
        <f t="shared" si="10"/>
        <v>-0.14999999999999858</v>
      </c>
      <c r="N218" s="7">
        <f t="shared" si="11"/>
        <v>138.88888888888889</v>
      </c>
      <c r="O218">
        <f t="shared" si="12"/>
        <v>35.038542396636302</v>
      </c>
    </row>
    <row r="219" spans="5:15">
      <c r="E219" s="2">
        <v>40239</v>
      </c>
      <c r="F219" s="1">
        <v>14.42</v>
      </c>
      <c r="G219" s="1">
        <v>57.08</v>
      </c>
      <c r="H219" s="1">
        <v>0.25262800000000002</v>
      </c>
      <c r="I219" s="1">
        <v>0.25098799999999999</v>
      </c>
      <c r="J219" s="1">
        <v>1.054E-3</v>
      </c>
      <c r="K219" s="15">
        <v>1.5559080000000001</v>
      </c>
      <c r="L219">
        <f t="shared" si="10"/>
        <v>1.9999999999999574E-2</v>
      </c>
      <c r="M219">
        <f t="shared" si="10"/>
        <v>-7.0000000000000284E-2</v>
      </c>
      <c r="N219" s="7">
        <f t="shared" si="11"/>
        <v>138.69625520110958</v>
      </c>
      <c r="O219">
        <f t="shared" si="12"/>
        <v>35.149384885764498</v>
      </c>
    </row>
    <row r="220" spans="5:15">
      <c r="E220" s="2">
        <v>40238</v>
      </c>
      <c r="F220" s="1">
        <v>14.31</v>
      </c>
      <c r="G220" s="1">
        <v>56.9</v>
      </c>
      <c r="H220" s="1">
        <v>0.251494</v>
      </c>
      <c r="I220" s="1">
        <v>0.25104900000000002</v>
      </c>
      <c r="J220" s="1">
        <v>1.176E-3</v>
      </c>
      <c r="K220" s="15">
        <v>0.37823200000000001</v>
      </c>
      <c r="L220">
        <f t="shared" si="10"/>
        <v>-0.10999999999999943</v>
      </c>
      <c r="M220">
        <f t="shared" si="10"/>
        <v>-0.17999999999999972</v>
      </c>
      <c r="N220" s="7">
        <f t="shared" si="11"/>
        <v>139.7624039133473</v>
      </c>
      <c r="O220">
        <f t="shared" si="12"/>
        <v>35.568202027387521</v>
      </c>
    </row>
    <row r="221" spans="5:15">
      <c r="E221" s="2">
        <v>40235</v>
      </c>
      <c r="F221" s="1">
        <v>14.07</v>
      </c>
      <c r="G221" s="1">
        <v>56.23</v>
      </c>
      <c r="H221" s="1">
        <v>0.250222</v>
      </c>
      <c r="I221" s="1">
        <v>0.25102400000000002</v>
      </c>
      <c r="J221" s="1">
        <v>1.17E-3</v>
      </c>
      <c r="K221" s="15">
        <v>-0.68547999999999998</v>
      </c>
      <c r="L221">
        <f t="shared" si="10"/>
        <v>-0.24000000000000021</v>
      </c>
      <c r="M221">
        <f t="shared" si="10"/>
        <v>-0.67000000000000171</v>
      </c>
      <c r="N221" s="7">
        <f t="shared" si="11"/>
        <v>142.14641080312722</v>
      </c>
      <c r="O221">
        <f t="shared" si="12"/>
        <v>35.568202027387521</v>
      </c>
    </row>
    <row r="222" spans="5:15">
      <c r="E222" s="2">
        <v>40234</v>
      </c>
      <c r="F222" s="1">
        <v>14.07</v>
      </c>
      <c r="G222" s="1">
        <v>56.23</v>
      </c>
      <c r="H222" s="1">
        <v>0.250222</v>
      </c>
      <c r="I222" s="1">
        <v>0.25107699999999999</v>
      </c>
      <c r="J222" s="1">
        <v>1.1490000000000001E-3</v>
      </c>
      <c r="K222" s="15">
        <v>-0.74431199999999997</v>
      </c>
      <c r="L222">
        <f t="shared" si="10"/>
        <v>0</v>
      </c>
      <c r="M222">
        <f t="shared" si="10"/>
        <v>0</v>
      </c>
      <c r="N222" s="7">
        <f t="shared" si="11"/>
        <v>142.14641080312722</v>
      </c>
      <c r="O222">
        <f t="shared" si="12"/>
        <v>35.555555555555557</v>
      </c>
    </row>
    <row r="223" spans="5:15">
      <c r="E223" s="2">
        <v>40233</v>
      </c>
      <c r="F223" s="1">
        <v>14.13</v>
      </c>
      <c r="G223" s="1">
        <v>56.25</v>
      </c>
      <c r="H223" s="1">
        <v>0.25119999999999998</v>
      </c>
      <c r="I223" s="1">
        <v>0.25142999999999999</v>
      </c>
      <c r="J223" s="1">
        <v>1.5950000000000001E-3</v>
      </c>
      <c r="K223" s="15">
        <v>-0.144511</v>
      </c>
      <c r="L223">
        <f t="shared" si="10"/>
        <v>6.0000000000000497E-2</v>
      </c>
      <c r="M223">
        <f t="shared" si="10"/>
        <v>2.0000000000003126E-2</v>
      </c>
      <c r="N223" s="7">
        <f t="shared" si="11"/>
        <v>141.54281670205236</v>
      </c>
      <c r="O223">
        <f t="shared" si="12"/>
        <v>35.874439461883405</v>
      </c>
    </row>
    <row r="224" spans="5:15">
      <c r="E224" s="2">
        <v>40232</v>
      </c>
      <c r="F224" s="1">
        <v>14.08</v>
      </c>
      <c r="G224" s="1">
        <v>55.75</v>
      </c>
      <c r="H224" s="1">
        <v>0.252556</v>
      </c>
      <c r="I224" s="1">
        <v>0.25200400000000001</v>
      </c>
      <c r="J224" s="1">
        <v>2.6809999999999998E-3</v>
      </c>
      <c r="K224" s="15">
        <v>0.205987</v>
      </c>
      <c r="L224">
        <f t="shared" si="10"/>
        <v>-5.0000000000000711E-2</v>
      </c>
      <c r="M224">
        <f t="shared" si="10"/>
        <v>-0.5</v>
      </c>
      <c r="N224" s="7">
        <f t="shared" si="11"/>
        <v>142.04545454545453</v>
      </c>
      <c r="O224">
        <f t="shared" si="12"/>
        <v>35.442140705298598</v>
      </c>
    </row>
    <row r="225" spans="5:15">
      <c r="E225" s="2">
        <v>40231</v>
      </c>
      <c r="F225" s="1">
        <v>14.08</v>
      </c>
      <c r="G225" s="1">
        <v>56.43</v>
      </c>
      <c r="H225" s="1">
        <v>0.24951300000000001</v>
      </c>
      <c r="I225" s="1">
        <v>0.25245899999999999</v>
      </c>
      <c r="J225" s="1">
        <v>3.2929999999999999E-3</v>
      </c>
      <c r="K225" s="15">
        <v>-0.894845</v>
      </c>
      <c r="L225">
        <f t="shared" si="10"/>
        <v>0</v>
      </c>
      <c r="M225">
        <f t="shared" si="10"/>
        <v>0.67999999999999972</v>
      </c>
      <c r="N225" s="7">
        <f t="shared" si="11"/>
        <v>142.04545454545453</v>
      </c>
      <c r="O225">
        <f t="shared" si="12"/>
        <v>35.385704175513091</v>
      </c>
    </row>
    <row r="226" spans="5:15">
      <c r="E226" s="2">
        <v>40228</v>
      </c>
      <c r="F226" s="1">
        <v>14.09</v>
      </c>
      <c r="G226" s="1">
        <v>56.52</v>
      </c>
      <c r="H226" s="1">
        <v>0.24929200000000001</v>
      </c>
      <c r="I226" s="1">
        <v>0.25317099999999998</v>
      </c>
      <c r="J226" s="1">
        <v>3.735E-3</v>
      </c>
      <c r="K226" s="15">
        <v>-1.0385249999999999</v>
      </c>
      <c r="L226">
        <f t="shared" si="10"/>
        <v>9.9999999999997868E-3</v>
      </c>
      <c r="M226">
        <f t="shared" si="10"/>
        <v>9.0000000000003411E-2</v>
      </c>
      <c r="N226" s="7">
        <f t="shared" si="11"/>
        <v>141.94464158977999</v>
      </c>
      <c r="O226">
        <f t="shared" si="12"/>
        <v>35.511363636363633</v>
      </c>
    </row>
    <row r="227" spans="5:15">
      <c r="E227" s="2">
        <v>40227</v>
      </c>
      <c r="F227" s="1">
        <v>14.07</v>
      </c>
      <c r="G227" s="1">
        <v>56.32</v>
      </c>
      <c r="H227" s="1">
        <v>0.24982199999999999</v>
      </c>
      <c r="I227" s="1">
        <v>0.25378299999999998</v>
      </c>
      <c r="J227" s="1">
        <v>3.8049999999999998E-3</v>
      </c>
      <c r="K227" s="15">
        <v>-1.040883</v>
      </c>
      <c r="L227">
        <f t="shared" si="10"/>
        <v>-1.9999999999999574E-2</v>
      </c>
      <c r="M227">
        <f t="shared" si="10"/>
        <v>-0.20000000000000284</v>
      </c>
      <c r="N227" s="7">
        <f t="shared" si="11"/>
        <v>142.14641080312722</v>
      </c>
      <c r="O227">
        <f t="shared" si="12"/>
        <v>35.714285714285715</v>
      </c>
    </row>
    <row r="228" spans="5:15">
      <c r="E228" s="2">
        <v>40226</v>
      </c>
      <c r="F228" s="1">
        <v>14.08</v>
      </c>
      <c r="G228" s="1">
        <v>56</v>
      </c>
      <c r="H228" s="1">
        <v>0.25142900000000001</v>
      </c>
      <c r="I228" s="1">
        <v>0.25448199999999999</v>
      </c>
      <c r="J228" s="1">
        <v>3.9849999999999998E-3</v>
      </c>
      <c r="K228" s="15">
        <v>-0.76630399999999999</v>
      </c>
      <c r="L228">
        <f t="shared" si="10"/>
        <v>9.9999999999997868E-3</v>
      </c>
      <c r="M228">
        <f t="shared" si="10"/>
        <v>-0.32000000000000028</v>
      </c>
      <c r="N228" s="7">
        <f t="shared" si="11"/>
        <v>142.04545454545453</v>
      </c>
      <c r="O228">
        <f t="shared" si="12"/>
        <v>35.91309032142216</v>
      </c>
    </row>
    <row r="229" spans="5:15">
      <c r="E229" s="2">
        <v>40225</v>
      </c>
      <c r="F229" s="1">
        <v>14</v>
      </c>
      <c r="G229" s="1">
        <v>55.69</v>
      </c>
      <c r="H229" s="1">
        <v>0.251392</v>
      </c>
      <c r="I229" s="1">
        <v>0.255025</v>
      </c>
      <c r="J229" s="1">
        <v>4.0920000000000002E-3</v>
      </c>
      <c r="K229" s="15">
        <v>-0.88785700000000001</v>
      </c>
      <c r="L229">
        <f t="shared" si="10"/>
        <v>-8.0000000000000071E-2</v>
      </c>
      <c r="M229">
        <f t="shared" si="10"/>
        <v>-0.31000000000000227</v>
      </c>
      <c r="N229" s="7">
        <f t="shared" si="11"/>
        <v>142.85714285714286</v>
      </c>
      <c r="O229">
        <f t="shared" si="12"/>
        <v>36.516341062625521</v>
      </c>
    </row>
    <row r="230" spans="5:15">
      <c r="E230" s="2">
        <v>40224</v>
      </c>
      <c r="F230" s="1">
        <v>13.74</v>
      </c>
      <c r="G230" s="1">
        <v>54.77</v>
      </c>
      <c r="H230" s="1">
        <v>0.25086700000000001</v>
      </c>
      <c r="I230" s="1">
        <v>0.25572600000000001</v>
      </c>
      <c r="J230" s="1">
        <v>4.3200000000000001E-3</v>
      </c>
      <c r="K230" s="15">
        <v>-1.1247069999999999</v>
      </c>
      <c r="L230">
        <f t="shared" si="10"/>
        <v>-0.25999999999999979</v>
      </c>
      <c r="M230">
        <f t="shared" si="10"/>
        <v>-0.9199999999999946</v>
      </c>
      <c r="N230" s="7">
        <f t="shared" si="11"/>
        <v>145.5604075691412</v>
      </c>
      <c r="O230">
        <f t="shared" si="12"/>
        <v>36.516341062625521</v>
      </c>
    </row>
    <row r="231" spans="5:15">
      <c r="E231" s="2">
        <v>40221</v>
      </c>
      <c r="F231" s="1">
        <v>13.74</v>
      </c>
      <c r="G231" s="1">
        <v>54.77</v>
      </c>
      <c r="H231" s="1">
        <v>0.25086700000000001</v>
      </c>
      <c r="I231" s="1">
        <v>0.25633600000000001</v>
      </c>
      <c r="J231" s="1">
        <v>4.2300000000000003E-3</v>
      </c>
      <c r="K231" s="15">
        <v>-1.2928470000000001</v>
      </c>
      <c r="L231">
        <f t="shared" si="10"/>
        <v>0</v>
      </c>
      <c r="M231">
        <f t="shared" si="10"/>
        <v>0</v>
      </c>
      <c r="N231" s="7">
        <f t="shared" si="11"/>
        <v>145.5604075691412</v>
      </c>
      <c r="O231">
        <f t="shared" si="12"/>
        <v>36.516341062625521</v>
      </c>
    </row>
    <row r="232" spans="5:15">
      <c r="E232" s="2">
        <v>40220</v>
      </c>
      <c r="F232" s="1">
        <v>13.74</v>
      </c>
      <c r="G232" s="1">
        <v>54.77</v>
      </c>
      <c r="H232" s="1">
        <v>0.25086700000000001</v>
      </c>
      <c r="I232" s="1">
        <v>0.25687700000000002</v>
      </c>
      <c r="J232" s="1">
        <v>3.993E-3</v>
      </c>
      <c r="K232" s="15">
        <v>-1.5050950000000001</v>
      </c>
      <c r="L232">
        <f t="shared" si="10"/>
        <v>0</v>
      </c>
      <c r="M232">
        <f t="shared" si="10"/>
        <v>0</v>
      </c>
      <c r="N232" s="7">
        <f t="shared" si="11"/>
        <v>145.5604075691412</v>
      </c>
      <c r="O232">
        <f t="shared" si="12"/>
        <v>36.907178446207787</v>
      </c>
    </row>
    <row r="233" spans="5:15">
      <c r="E233" s="2">
        <v>40219</v>
      </c>
      <c r="F233" s="1">
        <v>13.68</v>
      </c>
      <c r="G233" s="1">
        <v>54.19</v>
      </c>
      <c r="H233" s="1">
        <v>0.25244499999999997</v>
      </c>
      <c r="I233" s="1">
        <v>0.25714300000000001</v>
      </c>
      <c r="J233" s="1">
        <v>3.6849999999999999E-3</v>
      </c>
      <c r="K233" s="15">
        <v>-1.2747390000000001</v>
      </c>
      <c r="L233">
        <f t="shared" si="10"/>
        <v>-6.0000000000000497E-2</v>
      </c>
      <c r="M233">
        <f t="shared" si="10"/>
        <v>-0.5800000000000054</v>
      </c>
      <c r="N233" s="7">
        <f t="shared" si="11"/>
        <v>146.19883040935673</v>
      </c>
      <c r="O233">
        <f t="shared" si="12"/>
        <v>36.852773171181127</v>
      </c>
    </row>
    <row r="234" spans="5:15">
      <c r="E234" s="2">
        <v>40218</v>
      </c>
      <c r="F234" s="1">
        <v>13.76</v>
      </c>
      <c r="G234" s="1">
        <v>54.27</v>
      </c>
      <c r="H234" s="1">
        <v>0.25354700000000002</v>
      </c>
      <c r="I234" s="1">
        <v>0.257245</v>
      </c>
      <c r="J234" s="1">
        <v>3.5639999999999999E-3</v>
      </c>
      <c r="K234" s="15">
        <v>-1.037555</v>
      </c>
      <c r="L234">
        <f t="shared" si="10"/>
        <v>8.0000000000000071E-2</v>
      </c>
      <c r="M234">
        <f t="shared" si="10"/>
        <v>8.00000000000054E-2</v>
      </c>
      <c r="N234" s="7">
        <f t="shared" si="11"/>
        <v>145.34883720930233</v>
      </c>
      <c r="O234">
        <f t="shared" si="12"/>
        <v>37.341299477221803</v>
      </c>
    </row>
    <row r="235" spans="5:15">
      <c r="E235" s="2">
        <v>40217</v>
      </c>
      <c r="F235" s="1">
        <v>13.45</v>
      </c>
      <c r="G235" s="1">
        <v>53.56</v>
      </c>
      <c r="H235" s="1">
        <v>0.25112000000000001</v>
      </c>
      <c r="I235" s="1">
        <v>0.25718600000000003</v>
      </c>
      <c r="J235" s="1">
        <v>3.637E-3</v>
      </c>
      <c r="K235" s="15">
        <v>-1.667977</v>
      </c>
      <c r="L235">
        <f t="shared" si="10"/>
        <v>-0.3100000000000005</v>
      </c>
      <c r="M235">
        <f t="shared" si="10"/>
        <v>-0.71000000000000085</v>
      </c>
      <c r="N235" s="7">
        <f t="shared" si="11"/>
        <v>148.69888475836433</v>
      </c>
      <c r="O235">
        <f t="shared" si="12"/>
        <v>37.050759540570581</v>
      </c>
    </row>
    <row r="236" spans="5:15">
      <c r="E236" s="2">
        <v>40214</v>
      </c>
      <c r="F236" s="1">
        <v>13.55</v>
      </c>
      <c r="G236" s="1">
        <v>53.98</v>
      </c>
      <c r="H236" s="1">
        <v>0.25101899999999999</v>
      </c>
      <c r="I236" s="1">
        <v>0.25734899999999999</v>
      </c>
      <c r="J236" s="1">
        <v>3.392E-3</v>
      </c>
      <c r="K236" s="15">
        <v>-1.8662510000000001</v>
      </c>
      <c r="L236">
        <f t="shared" si="10"/>
        <v>0.10000000000000142</v>
      </c>
      <c r="M236">
        <f t="shared" si="10"/>
        <v>0.4199999999999946</v>
      </c>
      <c r="N236" s="7">
        <f t="shared" si="11"/>
        <v>147.60147601476015</v>
      </c>
      <c r="O236">
        <f t="shared" si="12"/>
        <v>37.112636852848397</v>
      </c>
    </row>
    <row r="237" spans="5:15">
      <c r="E237" s="2">
        <v>40213</v>
      </c>
      <c r="F237" s="1">
        <v>13.77</v>
      </c>
      <c r="G237" s="1">
        <v>53.89</v>
      </c>
      <c r="H237" s="1">
        <v>0.255521</v>
      </c>
      <c r="I237" s="1">
        <v>0.257519</v>
      </c>
      <c r="J237" s="1">
        <v>3.104E-3</v>
      </c>
      <c r="K237" s="15">
        <v>-0.64383699999999999</v>
      </c>
      <c r="L237">
        <f t="shared" si="10"/>
        <v>0.21999999999999886</v>
      </c>
      <c r="M237">
        <f t="shared" si="10"/>
        <v>-8.9999999999996305E-2</v>
      </c>
      <c r="N237" s="7">
        <f t="shared" si="11"/>
        <v>145.24328249818447</v>
      </c>
      <c r="O237">
        <f t="shared" si="12"/>
        <v>35.958288385472855</v>
      </c>
    </row>
    <row r="238" spans="5:15">
      <c r="E238" s="2">
        <v>40212</v>
      </c>
      <c r="F238" s="1">
        <v>14.45</v>
      </c>
      <c r="G238" s="1">
        <v>55.62</v>
      </c>
      <c r="H238" s="1">
        <v>0.259799</v>
      </c>
      <c r="I238" s="1">
        <v>0.25736900000000001</v>
      </c>
      <c r="J238" s="1">
        <v>3.258E-3</v>
      </c>
      <c r="K238" s="15">
        <v>0.745703</v>
      </c>
      <c r="L238">
        <f t="shared" si="10"/>
        <v>0.67999999999999972</v>
      </c>
      <c r="M238">
        <f t="shared" si="10"/>
        <v>1.7299999999999969</v>
      </c>
      <c r="N238" s="7">
        <f t="shared" si="11"/>
        <v>138.4083044982699</v>
      </c>
      <c r="O238">
        <f t="shared" si="12"/>
        <v>35.778175313059037</v>
      </c>
    </row>
    <row r="239" spans="5:15">
      <c r="E239" s="2">
        <v>40211</v>
      </c>
      <c r="F239" s="1">
        <v>14.5</v>
      </c>
      <c r="G239" s="1">
        <v>55.9</v>
      </c>
      <c r="H239" s="1">
        <v>0.25939200000000001</v>
      </c>
      <c r="I239" s="1">
        <v>0.25712299999999999</v>
      </c>
      <c r="J239" s="1">
        <v>3.2009999999999999E-3</v>
      </c>
      <c r="K239" s="15">
        <v>0.70880900000000002</v>
      </c>
      <c r="L239">
        <f t="shared" si="10"/>
        <v>5.0000000000000711E-2</v>
      </c>
      <c r="M239">
        <f t="shared" si="10"/>
        <v>0.28000000000000114</v>
      </c>
      <c r="N239" s="7">
        <f t="shared" si="11"/>
        <v>137.93103448275863</v>
      </c>
      <c r="O239">
        <f t="shared" si="12"/>
        <v>36.238448994383042</v>
      </c>
    </row>
    <row r="240" spans="5:15">
      <c r="E240" s="2">
        <v>40210</v>
      </c>
      <c r="F240" s="1">
        <v>14.36</v>
      </c>
      <c r="G240" s="1">
        <v>55.19</v>
      </c>
      <c r="H240" s="1">
        <v>0.26019199999999998</v>
      </c>
      <c r="I240" s="1">
        <v>0.25697199999999998</v>
      </c>
      <c r="J240" s="1">
        <v>3.1389999999999999E-3</v>
      </c>
      <c r="K240" s="15">
        <v>1.0258350000000001</v>
      </c>
      <c r="L240">
        <f t="shared" si="10"/>
        <v>-0.14000000000000057</v>
      </c>
      <c r="M240">
        <f t="shared" si="10"/>
        <v>-0.71000000000000085</v>
      </c>
      <c r="N240" s="7">
        <f t="shared" si="11"/>
        <v>139.27576601671311</v>
      </c>
      <c r="O240">
        <f t="shared" si="12"/>
        <v>36.791758646063279</v>
      </c>
    </row>
    <row r="241" spans="5:15">
      <c r="E241" s="2">
        <v>40207</v>
      </c>
      <c r="F241" s="1">
        <v>14.05</v>
      </c>
      <c r="G241" s="1">
        <v>54.36</v>
      </c>
      <c r="H241" s="1">
        <v>0.25846200000000003</v>
      </c>
      <c r="I241" s="1">
        <v>0.25678600000000001</v>
      </c>
      <c r="J241" s="1">
        <v>3.0140000000000002E-3</v>
      </c>
      <c r="K241" s="15">
        <v>0.55601800000000001</v>
      </c>
      <c r="L241">
        <f t="shared" si="10"/>
        <v>-0.30999999999999872</v>
      </c>
      <c r="M241">
        <f t="shared" si="10"/>
        <v>-0.82999999999999829</v>
      </c>
      <c r="N241" s="7">
        <f t="shared" si="11"/>
        <v>142.34875444839858</v>
      </c>
      <c r="O241">
        <f t="shared" si="12"/>
        <v>36.357025995273588</v>
      </c>
    </row>
    <row r="242" spans="5:15">
      <c r="E242" s="2">
        <v>40206</v>
      </c>
      <c r="F242" s="1">
        <v>14.32</v>
      </c>
      <c r="G242" s="1">
        <v>55.01</v>
      </c>
      <c r="H242" s="1">
        <v>0.26031599999999999</v>
      </c>
      <c r="I242" s="1">
        <v>0.256716</v>
      </c>
      <c r="J242" s="1">
        <v>2.9849999999999998E-3</v>
      </c>
      <c r="K242" s="15">
        <v>1.2063140000000001</v>
      </c>
      <c r="L242">
        <f t="shared" si="10"/>
        <v>0.26999999999999957</v>
      </c>
      <c r="M242">
        <f t="shared" si="10"/>
        <v>0.64999999999999858</v>
      </c>
      <c r="N242" s="7">
        <f t="shared" si="11"/>
        <v>139.66480446927375</v>
      </c>
      <c r="O242">
        <f t="shared" si="12"/>
        <v>35.925992455541582</v>
      </c>
    </row>
    <row r="243" spans="5:15">
      <c r="E243" s="2">
        <v>40205</v>
      </c>
      <c r="F243" s="1">
        <v>14.45</v>
      </c>
      <c r="G243" s="1">
        <v>55.67</v>
      </c>
      <c r="H243" s="1">
        <v>0.25956499999999999</v>
      </c>
      <c r="I243" s="1">
        <v>0.256498</v>
      </c>
      <c r="J243" s="1">
        <v>2.8180000000000002E-3</v>
      </c>
      <c r="K243" s="15">
        <v>1.0887169999999999</v>
      </c>
      <c r="L243">
        <f t="shared" si="10"/>
        <v>0.12999999999999901</v>
      </c>
      <c r="M243">
        <f t="shared" si="10"/>
        <v>0.66000000000000369</v>
      </c>
      <c r="N243" s="7">
        <f t="shared" si="11"/>
        <v>138.4083044982699</v>
      </c>
      <c r="O243">
        <f t="shared" si="12"/>
        <v>36.101083032490976</v>
      </c>
    </row>
    <row r="244" spans="5:15">
      <c r="E244" s="2">
        <v>40204</v>
      </c>
      <c r="F244" s="1">
        <v>14.51</v>
      </c>
      <c r="G244" s="1">
        <v>55.4</v>
      </c>
      <c r="H244" s="1">
        <v>0.26191300000000001</v>
      </c>
      <c r="I244" s="1">
        <v>0.25620399999999999</v>
      </c>
      <c r="J244" s="1">
        <v>2.702E-3</v>
      </c>
      <c r="K244" s="15">
        <v>2.112765</v>
      </c>
      <c r="L244">
        <f t="shared" si="10"/>
        <v>6.0000000000000497E-2</v>
      </c>
      <c r="M244">
        <f t="shared" si="10"/>
        <v>-0.27000000000000313</v>
      </c>
      <c r="N244" s="7">
        <f t="shared" si="11"/>
        <v>137.83597518952448</v>
      </c>
      <c r="O244">
        <f t="shared" si="12"/>
        <v>35.938903863432166</v>
      </c>
    </row>
    <row r="245" spans="5:15">
      <c r="E245" s="2">
        <v>40203</v>
      </c>
      <c r="F245" s="1">
        <v>14.47</v>
      </c>
      <c r="G245" s="1">
        <v>55.65</v>
      </c>
      <c r="H245" s="1">
        <v>0.26001800000000003</v>
      </c>
      <c r="I245" s="1">
        <v>0.255743</v>
      </c>
      <c r="J245" s="1">
        <v>2.202E-3</v>
      </c>
      <c r="K245" s="15">
        <v>1.9410810000000001</v>
      </c>
      <c r="L245">
        <f t="shared" si="10"/>
        <v>-3.9999999999999147E-2</v>
      </c>
      <c r="M245">
        <f t="shared" si="10"/>
        <v>0.25</v>
      </c>
      <c r="N245" s="7">
        <f t="shared" si="11"/>
        <v>138.21700069108499</v>
      </c>
      <c r="O245">
        <f t="shared" si="12"/>
        <v>36.094567767550984</v>
      </c>
    </row>
    <row r="246" spans="5:15">
      <c r="E246" s="2">
        <v>40200</v>
      </c>
      <c r="F246" s="1">
        <v>14.35</v>
      </c>
      <c r="G246" s="1">
        <v>55.41</v>
      </c>
      <c r="H246" s="1">
        <v>0.25897900000000001</v>
      </c>
      <c r="I246" s="1">
        <v>0.25538100000000002</v>
      </c>
      <c r="J246" s="1">
        <v>1.8710000000000001E-3</v>
      </c>
      <c r="K246" s="15">
        <v>1.922998</v>
      </c>
      <c r="L246">
        <f t="shared" si="10"/>
        <v>-0.12000000000000099</v>
      </c>
      <c r="M246">
        <f t="shared" si="10"/>
        <v>-0.24000000000000199</v>
      </c>
      <c r="N246" s="7">
        <f t="shared" si="11"/>
        <v>139.37282229965157</v>
      </c>
      <c r="O246">
        <f t="shared" si="12"/>
        <v>35.298270384751149</v>
      </c>
    </row>
    <row r="247" spans="5:15">
      <c r="E247" s="2">
        <v>40199</v>
      </c>
      <c r="F247" s="1">
        <v>14.44</v>
      </c>
      <c r="G247" s="1">
        <v>56.66</v>
      </c>
      <c r="H247" s="1">
        <v>0.25485400000000002</v>
      </c>
      <c r="I247" s="1">
        <v>0.255158</v>
      </c>
      <c r="J247" s="1">
        <v>1.5900000000000001E-3</v>
      </c>
      <c r="K247" s="15">
        <v>-0.19128300000000001</v>
      </c>
      <c r="L247">
        <f t="shared" si="10"/>
        <v>8.9999999999999858E-2</v>
      </c>
      <c r="M247">
        <f t="shared" si="10"/>
        <v>1.25</v>
      </c>
      <c r="N247" s="7">
        <f t="shared" si="11"/>
        <v>138.50415512465375</v>
      </c>
      <c r="O247">
        <f t="shared" si="12"/>
        <v>34.650034650034648</v>
      </c>
    </row>
    <row r="248" spans="5:15">
      <c r="E248" s="2">
        <v>40198</v>
      </c>
      <c r="F248" s="1">
        <v>14.66</v>
      </c>
      <c r="G248" s="1">
        <v>57.72</v>
      </c>
      <c r="H248" s="1">
        <v>0.25398500000000002</v>
      </c>
      <c r="I248" s="1">
        <v>0.25520999999999999</v>
      </c>
      <c r="J248" s="1">
        <v>1.5920000000000001E-3</v>
      </c>
      <c r="K248" s="15">
        <v>-0.76943799999999996</v>
      </c>
      <c r="L248">
        <f t="shared" si="10"/>
        <v>0.22000000000000064</v>
      </c>
      <c r="M248">
        <f t="shared" si="10"/>
        <v>1.0600000000000023</v>
      </c>
      <c r="N248" s="7">
        <f t="shared" si="11"/>
        <v>136.4256480218281</v>
      </c>
      <c r="O248">
        <f t="shared" si="12"/>
        <v>34.328870580157911</v>
      </c>
    </row>
    <row r="249" spans="5:15">
      <c r="E249" s="2">
        <v>40197</v>
      </c>
      <c r="F249" s="1">
        <v>14.72</v>
      </c>
      <c r="G249" s="1">
        <v>58.26</v>
      </c>
      <c r="H249" s="1">
        <v>0.25266</v>
      </c>
      <c r="I249" s="1">
        <v>0.255245</v>
      </c>
      <c r="J249" s="1">
        <v>1.5679999999999999E-3</v>
      </c>
      <c r="K249" s="15">
        <v>-1.6484559999999999</v>
      </c>
      <c r="L249">
        <f t="shared" si="10"/>
        <v>6.0000000000000497E-2</v>
      </c>
      <c r="M249">
        <f t="shared" si="10"/>
        <v>0.53999999999999915</v>
      </c>
      <c r="N249" s="7">
        <f t="shared" si="11"/>
        <v>135.86956521739131</v>
      </c>
      <c r="O249">
        <f t="shared" si="12"/>
        <v>34.782608695652172</v>
      </c>
    </row>
    <row r="250" spans="5:15">
      <c r="E250" s="2">
        <v>40196</v>
      </c>
      <c r="F250" s="1">
        <v>14.58</v>
      </c>
      <c r="G250" s="1">
        <v>57.5</v>
      </c>
      <c r="H250" s="1">
        <v>0.25356499999999998</v>
      </c>
      <c r="I250" s="1">
        <v>0.25542199999999998</v>
      </c>
      <c r="J250" s="1">
        <v>1.3960000000000001E-3</v>
      </c>
      <c r="K250" s="15">
        <v>-1.3303100000000001</v>
      </c>
      <c r="L250">
        <f t="shared" si="10"/>
        <v>-0.14000000000000057</v>
      </c>
      <c r="M250">
        <f t="shared" si="10"/>
        <v>-0.75999999999999801</v>
      </c>
      <c r="N250" s="7">
        <f t="shared" si="11"/>
        <v>137.17421124828533</v>
      </c>
      <c r="O250">
        <f t="shared" si="12"/>
        <v>34.782608695652172</v>
      </c>
    </row>
    <row r="251" spans="5:15">
      <c r="E251" s="2">
        <v>40193</v>
      </c>
      <c r="F251" s="1">
        <v>14.58</v>
      </c>
      <c r="G251" s="1">
        <v>57.5</v>
      </c>
      <c r="H251" s="1">
        <v>0.25356499999999998</v>
      </c>
      <c r="I251" s="1">
        <v>0.25538</v>
      </c>
      <c r="J251" s="1">
        <v>1.4630000000000001E-3</v>
      </c>
      <c r="K251" s="15">
        <v>-1.2401960000000001</v>
      </c>
      <c r="L251">
        <f t="shared" si="10"/>
        <v>0</v>
      </c>
      <c r="M251">
        <f t="shared" si="10"/>
        <v>0</v>
      </c>
      <c r="N251" s="7">
        <f t="shared" si="11"/>
        <v>137.17421124828533</v>
      </c>
      <c r="O251">
        <f t="shared" si="12"/>
        <v>34.3878954607978</v>
      </c>
    </row>
    <row r="252" spans="5:15">
      <c r="E252" s="2">
        <v>40192</v>
      </c>
      <c r="F252" s="1">
        <v>14.73</v>
      </c>
      <c r="G252" s="1">
        <v>58.16</v>
      </c>
      <c r="H252" s="1">
        <v>0.25326700000000002</v>
      </c>
      <c r="I252" s="1">
        <v>0.25528899999999999</v>
      </c>
      <c r="J252" s="1">
        <v>1.619E-3</v>
      </c>
      <c r="K252" s="15">
        <v>-1.248502</v>
      </c>
      <c r="L252">
        <f t="shared" si="10"/>
        <v>0.15000000000000036</v>
      </c>
      <c r="M252">
        <f t="shared" si="10"/>
        <v>0.65999999999999659</v>
      </c>
      <c r="N252" s="7">
        <f t="shared" si="11"/>
        <v>135.77732518669382</v>
      </c>
      <c r="O252">
        <f t="shared" si="12"/>
        <v>34.447123665173955</v>
      </c>
    </row>
    <row r="253" spans="5:15">
      <c r="E253" s="2">
        <v>40191</v>
      </c>
      <c r="F253" s="1">
        <v>14.87</v>
      </c>
      <c r="G253" s="1">
        <v>58.06</v>
      </c>
      <c r="H253" s="1">
        <v>0.25611400000000001</v>
      </c>
      <c r="I253" s="1">
        <v>0.25521700000000003</v>
      </c>
      <c r="J253" s="1">
        <v>1.735E-3</v>
      </c>
      <c r="K253" s="15">
        <v>0.51714000000000004</v>
      </c>
      <c r="L253">
        <f t="shared" si="10"/>
        <v>0.13999999999999879</v>
      </c>
      <c r="M253">
        <f t="shared" si="10"/>
        <v>-9.9999999999994316E-2</v>
      </c>
      <c r="N253" s="7">
        <f t="shared" si="11"/>
        <v>134.49899125756556</v>
      </c>
      <c r="O253">
        <f t="shared" si="12"/>
        <v>34.770514603616128</v>
      </c>
    </row>
    <row r="254" spans="5:15">
      <c r="E254" s="2">
        <v>40190</v>
      </c>
      <c r="F254" s="1">
        <v>14.79</v>
      </c>
      <c r="G254" s="1">
        <v>57.52</v>
      </c>
      <c r="H254" s="1">
        <v>0.25712800000000002</v>
      </c>
      <c r="I254" s="1">
        <v>0.255077</v>
      </c>
      <c r="J254" s="1">
        <v>1.7420000000000001E-3</v>
      </c>
      <c r="K254" s="15">
        <v>1.1772800000000001</v>
      </c>
      <c r="L254">
        <f t="shared" si="10"/>
        <v>-8.0000000000000071E-2</v>
      </c>
      <c r="M254">
        <f t="shared" si="10"/>
        <v>-0.53999999999999915</v>
      </c>
      <c r="N254" s="7">
        <f t="shared" si="11"/>
        <v>135.22650439486139</v>
      </c>
      <c r="O254">
        <f t="shared" si="12"/>
        <v>34.41156228492774</v>
      </c>
    </row>
    <row r="255" spans="5:15">
      <c r="E255" s="2">
        <v>40189</v>
      </c>
      <c r="F255" s="1">
        <v>14.96</v>
      </c>
      <c r="G255" s="1">
        <v>58.12</v>
      </c>
      <c r="H255" s="1">
        <v>0.25739800000000002</v>
      </c>
      <c r="I255" s="1">
        <v>0.25473800000000002</v>
      </c>
      <c r="J255" s="1">
        <v>1.8090000000000001E-3</v>
      </c>
      <c r="K255" s="15">
        <v>1.4711190000000001</v>
      </c>
      <c r="L255">
        <f t="shared" si="10"/>
        <v>0.17000000000000171</v>
      </c>
      <c r="M255">
        <f t="shared" si="10"/>
        <v>0.59999999999999432</v>
      </c>
      <c r="N255" s="7">
        <f t="shared" si="11"/>
        <v>133.68983957219251</v>
      </c>
      <c r="O255">
        <f t="shared" si="12"/>
        <v>34.458993797381119</v>
      </c>
    </row>
    <row r="256" spans="5:15">
      <c r="E256" s="2">
        <v>40186</v>
      </c>
      <c r="F256" s="1">
        <v>14.94</v>
      </c>
      <c r="G256" s="1">
        <v>58.04</v>
      </c>
      <c r="H256" s="1">
        <v>0.257409</v>
      </c>
      <c r="I256" s="1">
        <v>0.25432399999999999</v>
      </c>
      <c r="J256" s="1">
        <v>1.8649999999999999E-3</v>
      </c>
      <c r="K256" s="15">
        <v>1.6536390000000001</v>
      </c>
      <c r="L256">
        <f t="shared" si="10"/>
        <v>-2.000000000000135E-2</v>
      </c>
      <c r="M256">
        <f t="shared" si="10"/>
        <v>-7.9999999999998295E-2</v>
      </c>
      <c r="N256" s="7">
        <f t="shared" si="11"/>
        <v>133.86880856760376</v>
      </c>
      <c r="O256">
        <f t="shared" si="12"/>
        <v>34.572169403630078</v>
      </c>
    </row>
    <row r="257" spans="5:15">
      <c r="E257" s="2">
        <v>40185</v>
      </c>
      <c r="F257" s="1">
        <v>14.87</v>
      </c>
      <c r="G257" s="1">
        <v>57.85</v>
      </c>
      <c r="H257" s="1">
        <v>0.25704399999999999</v>
      </c>
      <c r="I257" s="1">
        <v>0.25403799999999999</v>
      </c>
      <c r="J257" s="1">
        <v>1.678E-3</v>
      </c>
      <c r="K257" s="15">
        <v>1.7913380000000001</v>
      </c>
      <c r="L257">
        <f t="shared" si="10"/>
        <v>-7.0000000000000284E-2</v>
      </c>
      <c r="M257">
        <f t="shared" si="10"/>
        <v>-0.18999999999999773</v>
      </c>
      <c r="N257" s="7">
        <f t="shared" si="11"/>
        <v>134.49899125756556</v>
      </c>
      <c r="O257">
        <f t="shared" si="12"/>
        <v>34.716195105016489</v>
      </c>
    </row>
    <row r="258" spans="5:15">
      <c r="E258" s="2">
        <v>40184</v>
      </c>
      <c r="F258" s="1">
        <v>14.7</v>
      </c>
      <c r="G258" s="1">
        <v>57.61</v>
      </c>
      <c r="H258" s="1">
        <v>0.255164</v>
      </c>
      <c r="I258" s="1">
        <v>0.25368800000000002</v>
      </c>
      <c r="J258" s="1">
        <v>1.549E-3</v>
      </c>
      <c r="K258" s="15">
        <v>0.95285600000000004</v>
      </c>
      <c r="L258">
        <f t="shared" ref="L258:M321" si="13">F258-F257</f>
        <v>-0.16999999999999993</v>
      </c>
      <c r="M258">
        <f t="shared" si="13"/>
        <v>-0.24000000000000199</v>
      </c>
      <c r="N258" s="7">
        <f t="shared" si="11"/>
        <v>136.0544217687075</v>
      </c>
      <c r="O258">
        <f t="shared" si="12"/>
        <v>34.764470710933423</v>
      </c>
    </row>
    <row r="259" spans="5:15">
      <c r="E259" s="2">
        <v>40183</v>
      </c>
      <c r="F259" s="1">
        <v>14.67</v>
      </c>
      <c r="G259" s="1">
        <v>57.53</v>
      </c>
      <c r="H259" s="1">
        <v>0.25499699999999997</v>
      </c>
      <c r="I259" s="1">
        <v>0.25348599999999999</v>
      </c>
      <c r="J259" s="1">
        <v>1.5399999999999999E-3</v>
      </c>
      <c r="K259" s="15">
        <v>0.98117699999999997</v>
      </c>
      <c r="L259">
        <f t="shared" si="13"/>
        <v>-2.9999999999999361E-2</v>
      </c>
      <c r="M259">
        <f t="shared" si="13"/>
        <v>-7.9999999999998295E-2</v>
      </c>
      <c r="N259" s="7">
        <f t="shared" si="11"/>
        <v>136.33265167007499</v>
      </c>
      <c r="O259">
        <f t="shared" si="12"/>
        <v>34.897923573547374</v>
      </c>
    </row>
    <row r="260" spans="5:15">
      <c r="E260" s="2">
        <v>40182</v>
      </c>
      <c r="F260" s="1">
        <v>14.59</v>
      </c>
      <c r="G260" s="1">
        <v>57.31</v>
      </c>
      <c r="H260" s="1">
        <v>0.25457999999999997</v>
      </c>
      <c r="I260" s="1">
        <v>0.25344699999999998</v>
      </c>
      <c r="J260" s="1">
        <v>1.506E-3</v>
      </c>
      <c r="K260" s="15">
        <v>0.75272099999999997</v>
      </c>
      <c r="L260">
        <f t="shared" si="13"/>
        <v>-8.0000000000000071E-2</v>
      </c>
      <c r="M260">
        <f t="shared" si="13"/>
        <v>-0.21999999999999886</v>
      </c>
      <c r="N260" s="7">
        <f t="shared" si="11"/>
        <v>137.08019191226867</v>
      </c>
      <c r="O260">
        <f t="shared" si="12"/>
        <v>35.479865176512334</v>
      </c>
    </row>
    <row r="261" spans="5:15">
      <c r="E261" s="2">
        <v>40179</v>
      </c>
      <c r="F261" s="1">
        <v>14.41</v>
      </c>
      <c r="G261" s="1">
        <v>56.37</v>
      </c>
      <c r="H261" s="1">
        <v>0.25563200000000003</v>
      </c>
      <c r="I261" s="1">
        <v>0.25368200000000002</v>
      </c>
      <c r="J261" s="1">
        <v>1.916E-3</v>
      </c>
      <c r="K261" s="15">
        <v>1.0180290000000001</v>
      </c>
      <c r="L261">
        <f t="shared" si="13"/>
        <v>-0.17999999999999972</v>
      </c>
      <c r="M261">
        <f t="shared" si="13"/>
        <v>-0.94000000000000483</v>
      </c>
      <c r="N261" s="7">
        <f t="shared" ref="N261:N324" si="14">$N$1/F261</f>
        <v>138.79250520471894</v>
      </c>
      <c r="O261">
        <f t="shared" ref="O261:O324" si="15">$O$1/G262</f>
        <v>35.479865176512334</v>
      </c>
    </row>
    <row r="262" spans="5:15">
      <c r="E262" s="2">
        <v>40178</v>
      </c>
      <c r="F262" s="1">
        <v>14.41</v>
      </c>
      <c r="G262" s="1">
        <v>56.37</v>
      </c>
      <c r="H262" s="1">
        <v>0.25563200000000003</v>
      </c>
      <c r="I262" s="1">
        <v>0.254357</v>
      </c>
      <c r="J262" s="1">
        <v>3.6510000000000002E-3</v>
      </c>
      <c r="K262" s="15">
        <v>0.349188</v>
      </c>
      <c r="L262">
        <f t="shared" si="13"/>
        <v>0</v>
      </c>
      <c r="M262">
        <f t="shared" si="13"/>
        <v>0</v>
      </c>
      <c r="N262" s="7">
        <f t="shared" si="14"/>
        <v>138.79250520471894</v>
      </c>
      <c r="O262">
        <f t="shared" si="15"/>
        <v>35.130862462673456</v>
      </c>
    </row>
    <row r="263" spans="5:15">
      <c r="E263" s="2">
        <v>40177</v>
      </c>
      <c r="F263" s="1">
        <v>14.49</v>
      </c>
      <c r="G263" s="1">
        <v>56.93</v>
      </c>
      <c r="H263" s="1">
        <v>0.254523</v>
      </c>
      <c r="I263" s="1">
        <v>0.25484699999999999</v>
      </c>
      <c r="J263" s="1">
        <v>4.2729999999999999E-3</v>
      </c>
      <c r="K263" s="15">
        <v>-7.5692999999999996E-2</v>
      </c>
      <c r="L263">
        <f t="shared" si="13"/>
        <v>8.0000000000000071E-2</v>
      </c>
      <c r="M263">
        <f t="shared" si="13"/>
        <v>0.56000000000000227</v>
      </c>
      <c r="N263" s="7">
        <f t="shared" si="14"/>
        <v>138.02622498274673</v>
      </c>
      <c r="O263">
        <f t="shared" si="15"/>
        <v>35.118525021949075</v>
      </c>
    </row>
    <row r="264" spans="5:15">
      <c r="E264" s="2">
        <v>40176</v>
      </c>
      <c r="F264" s="1">
        <v>14.54</v>
      </c>
      <c r="G264" s="1">
        <v>56.95</v>
      </c>
      <c r="H264" s="1">
        <v>0.25531199999999998</v>
      </c>
      <c r="I264" s="1">
        <v>0.25546200000000002</v>
      </c>
      <c r="J264" s="1">
        <v>4.849E-3</v>
      </c>
      <c r="K264" s="15">
        <v>-3.1011E-2</v>
      </c>
      <c r="L264">
        <f t="shared" si="13"/>
        <v>4.9999999999998934E-2</v>
      </c>
      <c r="M264">
        <f t="shared" si="13"/>
        <v>2.0000000000003126E-2</v>
      </c>
      <c r="N264" s="7">
        <f t="shared" si="14"/>
        <v>137.5515818431912</v>
      </c>
      <c r="O264">
        <f t="shared" si="15"/>
        <v>35.056967572304998</v>
      </c>
    </row>
    <row r="265" spans="5:15">
      <c r="E265" s="2">
        <v>40175</v>
      </c>
      <c r="F265" s="1">
        <v>14.43</v>
      </c>
      <c r="G265" s="1">
        <v>57.05</v>
      </c>
      <c r="H265" s="1">
        <v>0.25293599999999999</v>
      </c>
      <c r="I265" s="1">
        <v>0.25608199999999998</v>
      </c>
      <c r="J265" s="1">
        <v>5.3930000000000002E-3</v>
      </c>
      <c r="K265" s="15">
        <v>-0.58339799999999997</v>
      </c>
      <c r="L265">
        <f t="shared" si="13"/>
        <v>-0.10999999999999943</v>
      </c>
      <c r="M265">
        <f t="shared" si="13"/>
        <v>9.9999999999994316E-2</v>
      </c>
      <c r="N265" s="7">
        <f t="shared" si="14"/>
        <v>138.60013860013859</v>
      </c>
      <c r="O265">
        <f t="shared" si="15"/>
        <v>35.1000351000351</v>
      </c>
    </row>
    <row r="266" spans="5:15">
      <c r="E266" s="2">
        <v>40172</v>
      </c>
      <c r="F266" s="1">
        <v>14.37</v>
      </c>
      <c r="G266" s="1">
        <v>56.98</v>
      </c>
      <c r="H266" s="1">
        <v>0.25219399999999997</v>
      </c>
      <c r="I266" s="1">
        <v>0.25676100000000002</v>
      </c>
      <c r="J266" s="1">
        <v>5.6049999999999997E-3</v>
      </c>
      <c r="K266" s="15">
        <v>-0.81482399999999999</v>
      </c>
      <c r="L266">
        <f t="shared" si="13"/>
        <v>-6.0000000000000497E-2</v>
      </c>
      <c r="M266">
        <f t="shared" si="13"/>
        <v>-7.0000000000000284E-2</v>
      </c>
      <c r="N266" s="7">
        <f t="shared" si="14"/>
        <v>139.17884481558804</v>
      </c>
      <c r="O266">
        <f t="shared" si="15"/>
        <v>35.1000351000351</v>
      </c>
    </row>
    <row r="267" spans="5:15">
      <c r="E267" s="2">
        <v>40171</v>
      </c>
      <c r="F267" s="1">
        <v>14.37</v>
      </c>
      <c r="G267" s="1">
        <v>56.98</v>
      </c>
      <c r="H267" s="1">
        <v>0.25219399999999997</v>
      </c>
      <c r="I267" s="1">
        <v>0.25750299999999998</v>
      </c>
      <c r="J267" s="1">
        <v>5.6940000000000003E-3</v>
      </c>
      <c r="K267" s="15">
        <v>-0.93252699999999999</v>
      </c>
      <c r="L267">
        <f t="shared" si="13"/>
        <v>0</v>
      </c>
      <c r="M267">
        <f t="shared" si="13"/>
        <v>0</v>
      </c>
      <c r="N267" s="7">
        <f t="shared" si="14"/>
        <v>139.17884481558804</v>
      </c>
      <c r="O267">
        <f t="shared" si="15"/>
        <v>35.279590756747226</v>
      </c>
    </row>
    <row r="268" spans="5:15">
      <c r="E268" s="2">
        <v>40170</v>
      </c>
      <c r="F268" s="1">
        <v>14.4</v>
      </c>
      <c r="G268" s="1">
        <v>56.69</v>
      </c>
      <c r="H268" s="1">
        <v>0.25401299999999999</v>
      </c>
      <c r="I268" s="1">
        <v>0.258303</v>
      </c>
      <c r="J268" s="1">
        <v>5.7369999999999999E-3</v>
      </c>
      <c r="K268" s="15">
        <v>-0.74778999999999995</v>
      </c>
      <c r="L268">
        <f t="shared" si="13"/>
        <v>3.0000000000001137E-2</v>
      </c>
      <c r="M268">
        <f t="shared" si="13"/>
        <v>-0.28999999999999915</v>
      </c>
      <c r="N268" s="7">
        <f t="shared" si="14"/>
        <v>138.88888888888889</v>
      </c>
      <c r="O268">
        <f t="shared" si="15"/>
        <v>35.398230088495573</v>
      </c>
    </row>
    <row r="269" spans="5:15">
      <c r="E269" s="2">
        <v>40169</v>
      </c>
      <c r="F269" s="1">
        <v>14.24</v>
      </c>
      <c r="G269" s="1">
        <v>56.5</v>
      </c>
      <c r="H269" s="1">
        <v>0.25203500000000001</v>
      </c>
      <c r="I269" s="1">
        <v>0.258741</v>
      </c>
      <c r="J269" s="1">
        <v>5.6360000000000004E-3</v>
      </c>
      <c r="K269" s="15">
        <v>-1.189781</v>
      </c>
      <c r="L269">
        <f t="shared" si="13"/>
        <v>-0.16000000000000014</v>
      </c>
      <c r="M269">
        <f t="shared" si="13"/>
        <v>-0.18999999999999773</v>
      </c>
      <c r="N269" s="7">
        <f t="shared" si="14"/>
        <v>140.44943820224719</v>
      </c>
      <c r="O269">
        <f t="shared" si="15"/>
        <v>35.354428142124803</v>
      </c>
    </row>
    <row r="270" spans="5:15">
      <c r="E270" s="2">
        <v>40168</v>
      </c>
      <c r="F270" s="1">
        <v>14.21</v>
      </c>
      <c r="G270" s="1">
        <v>56.57</v>
      </c>
      <c r="H270" s="1">
        <v>0.251193</v>
      </c>
      <c r="I270" s="1">
        <v>0.259349</v>
      </c>
      <c r="J270" s="1">
        <v>5.3449999999999999E-3</v>
      </c>
      <c r="K270" s="15">
        <v>-1.5257259999999999</v>
      </c>
      <c r="L270">
        <f t="shared" si="13"/>
        <v>-2.9999999999999361E-2</v>
      </c>
      <c r="M270">
        <f t="shared" si="13"/>
        <v>7.0000000000000284E-2</v>
      </c>
      <c r="N270" s="7">
        <f t="shared" si="14"/>
        <v>140.74595355383531</v>
      </c>
      <c r="O270">
        <f t="shared" si="15"/>
        <v>35.701535166012135</v>
      </c>
    </row>
    <row r="271" spans="5:15">
      <c r="E271" s="2">
        <v>40165</v>
      </c>
      <c r="F271" s="1">
        <v>14.18</v>
      </c>
      <c r="G271" s="1">
        <v>56.02</v>
      </c>
      <c r="H271" s="1">
        <v>0.25312400000000002</v>
      </c>
      <c r="I271" s="1">
        <v>0.25998599999999999</v>
      </c>
      <c r="J271" s="1">
        <v>4.8510000000000003E-3</v>
      </c>
      <c r="K271" s="15">
        <v>-1.4146380000000001</v>
      </c>
      <c r="L271">
        <f t="shared" si="13"/>
        <v>-3.0000000000001137E-2</v>
      </c>
      <c r="M271">
        <f t="shared" si="13"/>
        <v>-0.54999999999999716</v>
      </c>
      <c r="N271" s="7">
        <f t="shared" si="14"/>
        <v>141.04372355430183</v>
      </c>
      <c r="O271">
        <f t="shared" si="15"/>
        <v>35.919540229885058</v>
      </c>
    </row>
    <row r="272" spans="5:15">
      <c r="E272" s="2">
        <v>40164</v>
      </c>
      <c r="F272" s="1">
        <v>14.02</v>
      </c>
      <c r="G272" s="1">
        <v>55.68</v>
      </c>
      <c r="H272" s="1">
        <v>0.25179600000000002</v>
      </c>
      <c r="I272" s="1">
        <v>0.26082899999999998</v>
      </c>
      <c r="J272" s="1">
        <v>4.6680000000000003E-3</v>
      </c>
      <c r="K272" s="15">
        <v>-1.934914</v>
      </c>
      <c r="L272">
        <f t="shared" si="13"/>
        <v>-0.16000000000000014</v>
      </c>
      <c r="M272">
        <f t="shared" si="13"/>
        <v>-0.34000000000000341</v>
      </c>
      <c r="N272" s="7">
        <f t="shared" si="14"/>
        <v>142.65335235378032</v>
      </c>
      <c r="O272">
        <f t="shared" si="15"/>
        <v>35.511363636363633</v>
      </c>
    </row>
    <row r="273" spans="5:15">
      <c r="E273" s="2">
        <v>40163</v>
      </c>
      <c r="F273" s="1">
        <v>14.2</v>
      </c>
      <c r="G273" s="1">
        <v>56.32</v>
      </c>
      <c r="H273" s="1">
        <v>0.25213099999999999</v>
      </c>
      <c r="I273" s="1">
        <v>0.26184400000000002</v>
      </c>
      <c r="J273" s="1">
        <v>4.1960000000000001E-3</v>
      </c>
      <c r="K273" s="15">
        <v>-2.3151440000000001</v>
      </c>
      <c r="L273">
        <f t="shared" si="13"/>
        <v>0.17999999999999972</v>
      </c>
      <c r="M273">
        <f t="shared" si="13"/>
        <v>0.64000000000000057</v>
      </c>
      <c r="N273" s="7">
        <f t="shared" si="14"/>
        <v>140.84507042253523</v>
      </c>
      <c r="O273">
        <f t="shared" si="15"/>
        <v>35.60619547801317</v>
      </c>
    </row>
    <row r="274" spans="5:15">
      <c r="E274" s="2">
        <v>40162</v>
      </c>
      <c r="F274" s="1">
        <v>14.29</v>
      </c>
      <c r="G274" s="1">
        <v>56.17</v>
      </c>
      <c r="H274" s="1">
        <v>0.25440600000000002</v>
      </c>
      <c r="I274" s="1">
        <v>0.26283699999999999</v>
      </c>
      <c r="J274" s="1">
        <v>3.424E-3</v>
      </c>
      <c r="K274" s="15">
        <v>-2.46218</v>
      </c>
      <c r="L274">
        <f t="shared" si="13"/>
        <v>8.9999999999999858E-2</v>
      </c>
      <c r="M274">
        <f t="shared" si="13"/>
        <v>-0.14999999999999858</v>
      </c>
      <c r="N274" s="7">
        <f t="shared" si="14"/>
        <v>139.95801259622115</v>
      </c>
      <c r="O274">
        <f t="shared" si="15"/>
        <v>35.454706612302786</v>
      </c>
    </row>
    <row r="275" spans="5:15">
      <c r="E275" s="2">
        <v>40161</v>
      </c>
      <c r="F275" s="1">
        <v>14.56</v>
      </c>
      <c r="G275" s="1">
        <v>56.41</v>
      </c>
      <c r="H275" s="1">
        <v>0.25811000000000001</v>
      </c>
      <c r="I275" s="1">
        <v>0.26361699999999999</v>
      </c>
      <c r="J275" s="1">
        <v>2.5999999999999999E-3</v>
      </c>
      <c r="K275" s="15">
        <v>-2.118131</v>
      </c>
      <c r="L275">
        <f t="shared" si="13"/>
        <v>0.27000000000000135</v>
      </c>
      <c r="M275">
        <f t="shared" si="13"/>
        <v>0.23999999999999488</v>
      </c>
      <c r="N275" s="7">
        <f t="shared" si="14"/>
        <v>137.36263736263737</v>
      </c>
      <c r="O275">
        <f t="shared" si="15"/>
        <v>35.720664404357919</v>
      </c>
    </row>
    <row r="276" spans="5:15">
      <c r="E276" s="2">
        <v>40158</v>
      </c>
      <c r="F276" s="1">
        <v>14.88</v>
      </c>
      <c r="G276" s="1">
        <v>55.99</v>
      </c>
      <c r="H276" s="1">
        <v>0.265762</v>
      </c>
      <c r="I276" s="1">
        <v>0.264067</v>
      </c>
      <c r="J276" s="1">
        <v>2.1180000000000001E-3</v>
      </c>
      <c r="K276" s="15">
        <v>0.80037499999999995</v>
      </c>
      <c r="L276">
        <f t="shared" si="13"/>
        <v>0.32000000000000028</v>
      </c>
      <c r="M276">
        <f t="shared" si="13"/>
        <v>-0.4199999999999946</v>
      </c>
      <c r="N276" s="7">
        <f t="shared" si="14"/>
        <v>134.40860215053763</v>
      </c>
      <c r="O276">
        <f t="shared" si="15"/>
        <v>35.90019745108598</v>
      </c>
    </row>
    <row r="277" spans="5:15">
      <c r="E277" s="2">
        <v>40157</v>
      </c>
      <c r="F277" s="1">
        <v>14.65</v>
      </c>
      <c r="G277" s="1">
        <v>55.71</v>
      </c>
      <c r="H277" s="1">
        <v>0.26296900000000001</v>
      </c>
      <c r="I277" s="1">
        <v>0.26407000000000003</v>
      </c>
      <c r="J277" s="1">
        <v>2.1210000000000001E-3</v>
      </c>
      <c r="K277" s="15">
        <v>-0.51902400000000004</v>
      </c>
      <c r="L277">
        <f t="shared" si="13"/>
        <v>-0.23000000000000043</v>
      </c>
      <c r="M277">
        <f t="shared" si="13"/>
        <v>-0.28000000000000114</v>
      </c>
      <c r="N277" s="7">
        <f t="shared" si="14"/>
        <v>136.51877133105802</v>
      </c>
      <c r="O277">
        <f t="shared" si="15"/>
        <v>36.081544290095614</v>
      </c>
    </row>
    <row r="278" spans="5:15">
      <c r="E278" s="2">
        <v>40156</v>
      </c>
      <c r="F278" s="1">
        <v>14.62</v>
      </c>
      <c r="G278" s="1">
        <v>55.43</v>
      </c>
      <c r="H278" s="1">
        <v>0.26375599999999999</v>
      </c>
      <c r="I278" s="1">
        <v>0.26416800000000001</v>
      </c>
      <c r="J278" s="1">
        <v>2.0999999999999999E-3</v>
      </c>
      <c r="K278" s="15">
        <v>-0.196133</v>
      </c>
      <c r="L278">
        <f t="shared" si="13"/>
        <v>-3.0000000000001137E-2</v>
      </c>
      <c r="M278">
        <f t="shared" si="13"/>
        <v>-0.28000000000000114</v>
      </c>
      <c r="N278" s="7">
        <f t="shared" si="14"/>
        <v>136.79890560875515</v>
      </c>
      <c r="O278">
        <f t="shared" si="15"/>
        <v>36.199095022624434</v>
      </c>
    </row>
    <row r="279" spans="5:15">
      <c r="E279" s="2">
        <v>40155</v>
      </c>
      <c r="F279" s="1">
        <v>14.62</v>
      </c>
      <c r="G279" s="1">
        <v>55.25</v>
      </c>
      <c r="H279" s="1">
        <v>0.26461499999999999</v>
      </c>
      <c r="I279" s="1">
        <v>0.26395000000000002</v>
      </c>
      <c r="J279" s="1">
        <v>2.3050000000000002E-3</v>
      </c>
      <c r="K279" s="15">
        <v>0.288578</v>
      </c>
      <c r="L279">
        <f t="shared" si="13"/>
        <v>0</v>
      </c>
      <c r="M279">
        <f t="shared" si="13"/>
        <v>-0.17999999999999972</v>
      </c>
      <c r="N279" s="7">
        <f t="shared" si="14"/>
        <v>136.79890560875515</v>
      </c>
      <c r="O279">
        <f t="shared" si="15"/>
        <v>35.823034210997676</v>
      </c>
    </row>
    <row r="280" spans="5:15">
      <c r="E280" s="2">
        <v>40154</v>
      </c>
      <c r="F280" s="1">
        <v>14.69</v>
      </c>
      <c r="G280" s="1">
        <v>55.83</v>
      </c>
      <c r="H280" s="1">
        <v>0.26312000000000002</v>
      </c>
      <c r="I280" s="1">
        <v>0.263401</v>
      </c>
      <c r="J280" s="1">
        <v>3.009E-3</v>
      </c>
      <c r="K280" s="15">
        <v>-9.3338000000000004E-2</v>
      </c>
      <c r="L280">
        <f t="shared" si="13"/>
        <v>7.0000000000000284E-2</v>
      </c>
      <c r="M280">
        <f t="shared" si="13"/>
        <v>0.57999999999999829</v>
      </c>
      <c r="N280" s="7">
        <f t="shared" si="14"/>
        <v>136.14703880190606</v>
      </c>
      <c r="O280">
        <f t="shared" si="15"/>
        <v>35.778175313059037</v>
      </c>
    </row>
    <row r="281" spans="5:15">
      <c r="E281" s="2">
        <v>40151</v>
      </c>
      <c r="F281" s="1">
        <v>14.72</v>
      </c>
      <c r="G281" s="1">
        <v>55.9</v>
      </c>
      <c r="H281" s="1">
        <v>0.26332699999999998</v>
      </c>
      <c r="I281" s="1">
        <v>0.26311299999999999</v>
      </c>
      <c r="J281" s="1">
        <v>3.2360000000000002E-3</v>
      </c>
      <c r="K281" s="15">
        <v>6.6309999999999994E-2</v>
      </c>
      <c r="L281">
        <f t="shared" si="13"/>
        <v>3.0000000000001137E-2</v>
      </c>
      <c r="M281">
        <f t="shared" si="13"/>
        <v>7.0000000000000284E-2</v>
      </c>
      <c r="N281" s="7">
        <f t="shared" si="14"/>
        <v>135.86956521739131</v>
      </c>
      <c r="O281">
        <f t="shared" si="15"/>
        <v>36.042530185619029</v>
      </c>
    </row>
    <row r="282" spans="5:15">
      <c r="E282" s="2">
        <v>40150</v>
      </c>
      <c r="F282" s="1">
        <v>14.66</v>
      </c>
      <c r="G282" s="1">
        <v>55.49</v>
      </c>
      <c r="H282" s="1">
        <v>0.26419199999999998</v>
      </c>
      <c r="I282" s="1">
        <v>0.26303399999999999</v>
      </c>
      <c r="J282" s="1">
        <v>3.2450000000000001E-3</v>
      </c>
      <c r="K282" s="15">
        <v>0.35674800000000001</v>
      </c>
      <c r="L282">
        <f t="shared" si="13"/>
        <v>-6.0000000000000497E-2</v>
      </c>
      <c r="M282">
        <f t="shared" si="13"/>
        <v>-0.40999999999999659</v>
      </c>
      <c r="N282" s="7">
        <f t="shared" si="14"/>
        <v>136.4256480218281</v>
      </c>
      <c r="O282">
        <f t="shared" si="15"/>
        <v>35.720664404357919</v>
      </c>
    </row>
    <row r="283" spans="5:15">
      <c r="E283" s="2">
        <v>40149</v>
      </c>
      <c r="F283" s="1">
        <v>14.59</v>
      </c>
      <c r="G283" s="1">
        <v>55.99</v>
      </c>
      <c r="H283" s="1">
        <v>0.26058199999999998</v>
      </c>
      <c r="I283" s="1">
        <v>0.26284200000000002</v>
      </c>
      <c r="J283" s="1">
        <v>3.2569999999999999E-3</v>
      </c>
      <c r="K283" s="15">
        <v>-0.69367199999999996</v>
      </c>
      <c r="L283">
        <f t="shared" si="13"/>
        <v>-7.0000000000000284E-2</v>
      </c>
      <c r="M283">
        <f t="shared" si="13"/>
        <v>0.5</v>
      </c>
      <c r="N283" s="7">
        <f t="shared" si="14"/>
        <v>137.08019191226867</v>
      </c>
      <c r="O283">
        <f t="shared" si="15"/>
        <v>35.823034210997676</v>
      </c>
    </row>
    <row r="284" spans="5:15">
      <c r="E284" s="2">
        <v>40148</v>
      </c>
      <c r="F284" s="1">
        <v>14.58</v>
      </c>
      <c r="G284" s="1">
        <v>55.83</v>
      </c>
      <c r="H284" s="1">
        <v>0.26114999999999999</v>
      </c>
      <c r="I284" s="1">
        <v>0.26296000000000003</v>
      </c>
      <c r="J284" s="1">
        <v>3.2009999999999999E-3</v>
      </c>
      <c r="K284" s="15">
        <v>-0.56533500000000003</v>
      </c>
      <c r="L284">
        <f t="shared" si="13"/>
        <v>-9.9999999999997868E-3</v>
      </c>
      <c r="M284">
        <f t="shared" si="13"/>
        <v>-0.16000000000000369</v>
      </c>
      <c r="N284" s="7">
        <f t="shared" si="14"/>
        <v>137.17421124828533</v>
      </c>
      <c r="O284">
        <f t="shared" si="15"/>
        <v>36.264732547597461</v>
      </c>
    </row>
    <row r="285" spans="5:15">
      <c r="E285" s="2">
        <v>40147</v>
      </c>
      <c r="F285" s="1">
        <v>14.38</v>
      </c>
      <c r="G285" s="1">
        <v>55.15</v>
      </c>
      <c r="H285" s="1">
        <v>0.260743</v>
      </c>
      <c r="I285" s="1">
        <v>0.26281399999999999</v>
      </c>
      <c r="J285" s="1">
        <v>3.336E-3</v>
      </c>
      <c r="K285" s="15">
        <v>-0.62082400000000004</v>
      </c>
      <c r="L285">
        <f t="shared" si="13"/>
        <v>-0.19999999999999929</v>
      </c>
      <c r="M285">
        <f t="shared" si="13"/>
        <v>-0.67999999999999972</v>
      </c>
      <c r="N285" s="7">
        <f t="shared" si="14"/>
        <v>139.08205841446451</v>
      </c>
      <c r="O285">
        <f t="shared" si="15"/>
        <v>36.357025995273588</v>
      </c>
    </row>
    <row r="286" spans="5:15">
      <c r="E286" s="2">
        <v>40144</v>
      </c>
      <c r="F286" s="1">
        <v>14.62</v>
      </c>
      <c r="G286" s="1">
        <v>55.01</v>
      </c>
      <c r="H286" s="1">
        <v>0.26577000000000001</v>
      </c>
      <c r="I286" s="1">
        <v>0.26264199999999999</v>
      </c>
      <c r="J286" s="1">
        <v>3.5119999999999999E-3</v>
      </c>
      <c r="K286" s="15">
        <v>0.89054</v>
      </c>
      <c r="L286">
        <f t="shared" si="13"/>
        <v>0.23999999999999844</v>
      </c>
      <c r="M286">
        <f t="shared" si="13"/>
        <v>-0.14000000000000057</v>
      </c>
      <c r="N286" s="7">
        <f t="shared" si="14"/>
        <v>136.79890560875515</v>
      </c>
      <c r="O286">
        <f t="shared" si="15"/>
        <v>35.746201966041106</v>
      </c>
    </row>
    <row r="287" spans="5:15">
      <c r="E287" s="2">
        <v>40143</v>
      </c>
      <c r="F287" s="1">
        <v>14.94</v>
      </c>
      <c r="G287" s="1">
        <v>55.95</v>
      </c>
      <c r="H287" s="1">
        <v>0.26702399999999998</v>
      </c>
      <c r="I287" s="1">
        <v>0.26222400000000001</v>
      </c>
      <c r="J287" s="1">
        <v>3.4870000000000001E-3</v>
      </c>
      <c r="K287" s="15">
        <v>1.3767670000000001</v>
      </c>
      <c r="L287">
        <f t="shared" si="13"/>
        <v>0.32000000000000028</v>
      </c>
      <c r="M287">
        <f t="shared" si="13"/>
        <v>0.94000000000000483</v>
      </c>
      <c r="N287" s="7">
        <f t="shared" si="14"/>
        <v>133.86880856760376</v>
      </c>
      <c r="O287">
        <f t="shared" si="15"/>
        <v>35.746201966041106</v>
      </c>
    </row>
    <row r="288" spans="5:15">
      <c r="E288" s="2">
        <v>40142</v>
      </c>
      <c r="F288" s="1">
        <v>14.94</v>
      </c>
      <c r="G288" s="1">
        <v>55.95</v>
      </c>
      <c r="H288" s="1">
        <v>0.26702399999999998</v>
      </c>
      <c r="I288" s="1">
        <v>0.26173000000000002</v>
      </c>
      <c r="J288" s="1">
        <v>3.2759999999999998E-3</v>
      </c>
      <c r="K288" s="15">
        <v>1.6158220000000001</v>
      </c>
      <c r="L288">
        <f t="shared" si="13"/>
        <v>0</v>
      </c>
      <c r="M288">
        <f t="shared" si="13"/>
        <v>0</v>
      </c>
      <c r="N288" s="7">
        <f t="shared" si="14"/>
        <v>133.86880856760376</v>
      </c>
      <c r="O288">
        <f t="shared" si="15"/>
        <v>35.887313834559485</v>
      </c>
    </row>
    <row r="289" spans="5:15">
      <c r="E289" s="2">
        <v>40141</v>
      </c>
      <c r="F289" s="1">
        <v>14.83</v>
      </c>
      <c r="G289" s="1">
        <v>55.73</v>
      </c>
      <c r="H289" s="1">
        <v>0.26610400000000001</v>
      </c>
      <c r="I289" s="1">
        <v>0.26134000000000002</v>
      </c>
      <c r="J289" s="1">
        <v>2.931E-3</v>
      </c>
      <c r="K289" s="15">
        <v>1.6254</v>
      </c>
      <c r="L289">
        <f t="shared" si="13"/>
        <v>-0.10999999999999943</v>
      </c>
      <c r="M289">
        <f t="shared" si="13"/>
        <v>-0.22000000000000597</v>
      </c>
      <c r="N289" s="7">
        <f t="shared" si="14"/>
        <v>134.86176668914362</v>
      </c>
      <c r="O289">
        <f t="shared" si="15"/>
        <v>35.91309032142216</v>
      </c>
    </row>
    <row r="290" spans="5:15">
      <c r="E290" s="2">
        <v>40140</v>
      </c>
      <c r="F290" s="1">
        <v>14.75</v>
      </c>
      <c r="G290" s="1">
        <v>55.69</v>
      </c>
      <c r="H290" s="1">
        <v>0.26485900000000001</v>
      </c>
      <c r="I290" s="1">
        <v>0.26095299999999999</v>
      </c>
      <c r="J290" s="1">
        <v>2.624E-3</v>
      </c>
      <c r="K290" s="15">
        <v>1.488445</v>
      </c>
      <c r="L290">
        <f t="shared" si="13"/>
        <v>-8.0000000000000071E-2</v>
      </c>
      <c r="M290">
        <f t="shared" si="13"/>
        <v>-3.9999999999999147E-2</v>
      </c>
      <c r="N290" s="7">
        <f t="shared" si="14"/>
        <v>135.59322033898306</v>
      </c>
      <c r="O290">
        <f t="shared" si="15"/>
        <v>36.337209302325583</v>
      </c>
    </row>
    <row r="291" spans="5:15">
      <c r="E291" s="2">
        <v>40137</v>
      </c>
      <c r="F291" s="1">
        <v>14.63</v>
      </c>
      <c r="G291" s="1">
        <v>55.04</v>
      </c>
      <c r="H291" s="1">
        <v>0.26580700000000002</v>
      </c>
      <c r="I291" s="1">
        <v>0.26052399999999998</v>
      </c>
      <c r="J291" s="1">
        <v>2.4610000000000001E-3</v>
      </c>
      <c r="K291" s="15">
        <v>2.1467839999999998</v>
      </c>
      <c r="L291">
        <f t="shared" si="13"/>
        <v>-0.11999999999999922</v>
      </c>
      <c r="M291">
        <f t="shared" si="13"/>
        <v>-0.64999999999999858</v>
      </c>
      <c r="N291" s="7">
        <f t="shared" si="14"/>
        <v>136.70539986329459</v>
      </c>
      <c r="O291">
        <f t="shared" si="15"/>
        <v>36.22532149972831</v>
      </c>
    </row>
    <row r="292" spans="5:15">
      <c r="E292" s="2">
        <v>40136</v>
      </c>
      <c r="F292" s="1">
        <v>14.6</v>
      </c>
      <c r="G292" s="1">
        <v>55.21</v>
      </c>
      <c r="H292" s="1">
        <v>0.26444499999999999</v>
      </c>
      <c r="I292" s="1">
        <v>0.25956600000000002</v>
      </c>
      <c r="J292" s="1">
        <v>2.996E-3</v>
      </c>
      <c r="K292" s="15">
        <v>1.6283319999999999</v>
      </c>
      <c r="L292">
        <f t="shared" si="13"/>
        <v>-3.0000000000001137E-2</v>
      </c>
      <c r="M292">
        <f t="shared" si="13"/>
        <v>0.17000000000000171</v>
      </c>
      <c r="N292" s="7">
        <f t="shared" si="14"/>
        <v>136.98630136986301</v>
      </c>
      <c r="O292">
        <f t="shared" si="15"/>
        <v>35.707909301910377</v>
      </c>
    </row>
    <row r="293" spans="5:15">
      <c r="E293" s="2">
        <v>40135</v>
      </c>
      <c r="F293" s="1">
        <v>14.59</v>
      </c>
      <c r="G293" s="1">
        <v>56.01</v>
      </c>
      <c r="H293" s="1">
        <v>0.26048900000000003</v>
      </c>
      <c r="I293" s="1">
        <v>0.25869300000000001</v>
      </c>
      <c r="J293" s="1">
        <v>3.359E-3</v>
      </c>
      <c r="K293" s="15">
        <v>0.53469199999999995</v>
      </c>
      <c r="L293">
        <f t="shared" si="13"/>
        <v>-9.9999999999997868E-3</v>
      </c>
      <c r="M293">
        <f t="shared" si="13"/>
        <v>0.79999999999999716</v>
      </c>
      <c r="N293" s="7">
        <f t="shared" si="14"/>
        <v>137.08019191226867</v>
      </c>
      <c r="O293">
        <f t="shared" si="15"/>
        <v>35.682426404995539</v>
      </c>
    </row>
    <row r="294" spans="5:15">
      <c r="E294" s="2">
        <v>40134</v>
      </c>
      <c r="F294" s="1">
        <v>14.37</v>
      </c>
      <c r="G294" s="1">
        <v>56.05</v>
      </c>
      <c r="H294" s="1">
        <v>0.25637799999999999</v>
      </c>
      <c r="I294" s="1">
        <v>0.25781300000000001</v>
      </c>
      <c r="J294" s="1">
        <v>4.4169999999999999E-3</v>
      </c>
      <c r="K294" s="15">
        <v>-0.324932</v>
      </c>
      <c r="L294">
        <f t="shared" si="13"/>
        <v>-0.22000000000000064</v>
      </c>
      <c r="M294">
        <f t="shared" si="13"/>
        <v>3.9999999999999147E-2</v>
      </c>
      <c r="N294" s="7">
        <f t="shared" si="14"/>
        <v>139.17884481558804</v>
      </c>
      <c r="O294">
        <f t="shared" si="15"/>
        <v>35.720664404357919</v>
      </c>
    </row>
    <row r="295" spans="5:15">
      <c r="E295" s="2">
        <v>40133</v>
      </c>
      <c r="F295" s="1">
        <v>14.49</v>
      </c>
      <c r="G295" s="1">
        <v>55.99</v>
      </c>
      <c r="H295" s="1">
        <v>0.25879600000000003</v>
      </c>
      <c r="I295" s="1">
        <v>0.25794</v>
      </c>
      <c r="J295" s="1">
        <v>4.4000000000000003E-3</v>
      </c>
      <c r="K295" s="15">
        <v>0.19453000000000001</v>
      </c>
      <c r="L295">
        <f t="shared" si="13"/>
        <v>0.12000000000000099</v>
      </c>
      <c r="M295">
        <f t="shared" si="13"/>
        <v>-5.9999999999995168E-2</v>
      </c>
      <c r="N295" s="7">
        <f t="shared" si="14"/>
        <v>138.02622498274673</v>
      </c>
      <c r="O295">
        <f t="shared" si="15"/>
        <v>36.258158085569256</v>
      </c>
    </row>
    <row r="296" spans="5:15">
      <c r="E296" s="2">
        <v>40130</v>
      </c>
      <c r="F296" s="1">
        <v>14.46</v>
      </c>
      <c r="G296" s="1">
        <v>55.16</v>
      </c>
      <c r="H296" s="1">
        <v>0.26214599999999999</v>
      </c>
      <c r="I296" s="1">
        <v>0.25819599999999998</v>
      </c>
      <c r="J296" s="1">
        <v>4.5620000000000001E-3</v>
      </c>
      <c r="K296" s="15">
        <v>0.86599300000000001</v>
      </c>
      <c r="L296">
        <f t="shared" si="13"/>
        <v>-2.9999999999999361E-2</v>
      </c>
      <c r="M296">
        <f t="shared" si="13"/>
        <v>-0.8300000000000054</v>
      </c>
      <c r="N296" s="7">
        <f t="shared" si="14"/>
        <v>138.31258644536652</v>
      </c>
      <c r="O296">
        <f t="shared" si="15"/>
        <v>36.469730123997081</v>
      </c>
    </row>
    <row r="297" spans="5:15">
      <c r="E297" s="2">
        <v>40129</v>
      </c>
      <c r="F297" s="1">
        <v>14.33</v>
      </c>
      <c r="G297" s="1">
        <v>54.84</v>
      </c>
      <c r="H297" s="1">
        <v>0.26130599999999998</v>
      </c>
      <c r="I297" s="1">
        <v>0.25804199999999999</v>
      </c>
      <c r="J297" s="1">
        <v>4.457E-3</v>
      </c>
      <c r="K297" s="15">
        <v>0.73231999999999997</v>
      </c>
      <c r="L297">
        <f t="shared" si="13"/>
        <v>-0.13000000000000078</v>
      </c>
      <c r="M297">
        <f t="shared" si="13"/>
        <v>-0.31999999999999318</v>
      </c>
      <c r="N297" s="7">
        <f t="shared" si="14"/>
        <v>139.56734124214933</v>
      </c>
      <c r="O297">
        <f t="shared" si="15"/>
        <v>36.062026685899745</v>
      </c>
    </row>
    <row r="298" spans="5:15">
      <c r="E298" s="2">
        <v>40128</v>
      </c>
      <c r="F298" s="1">
        <v>14.55</v>
      </c>
      <c r="G298" s="1">
        <v>55.46</v>
      </c>
      <c r="H298" s="1">
        <v>0.262351</v>
      </c>
      <c r="I298" s="1">
        <v>0.257938</v>
      </c>
      <c r="J298" s="1">
        <v>4.3930000000000002E-3</v>
      </c>
      <c r="K298" s="15">
        <v>1.0044820000000001</v>
      </c>
      <c r="L298">
        <f t="shared" si="13"/>
        <v>0.22000000000000064</v>
      </c>
      <c r="M298">
        <f t="shared" si="13"/>
        <v>0.61999999999999744</v>
      </c>
      <c r="N298" s="7">
        <f t="shared" si="14"/>
        <v>137.45704467353951</v>
      </c>
      <c r="O298">
        <f t="shared" si="15"/>
        <v>36.245016310257341</v>
      </c>
    </row>
    <row r="299" spans="5:15">
      <c r="E299" s="2">
        <v>40127</v>
      </c>
      <c r="F299" s="1">
        <v>14.29</v>
      </c>
      <c r="G299" s="1">
        <v>55.18</v>
      </c>
      <c r="H299" s="1">
        <v>0.25897100000000001</v>
      </c>
      <c r="I299" s="1">
        <v>0.25794</v>
      </c>
      <c r="J299" s="1">
        <v>4.3940000000000003E-3</v>
      </c>
      <c r="K299" s="15">
        <v>0.234597</v>
      </c>
      <c r="L299">
        <f t="shared" si="13"/>
        <v>-0.26000000000000156</v>
      </c>
      <c r="M299">
        <f t="shared" si="13"/>
        <v>-0.28000000000000114</v>
      </c>
      <c r="N299" s="7">
        <f t="shared" si="14"/>
        <v>139.95801259622115</v>
      </c>
      <c r="O299">
        <f t="shared" si="15"/>
        <v>36.258158085569256</v>
      </c>
    </row>
    <row r="300" spans="5:15">
      <c r="E300" s="2">
        <v>40126</v>
      </c>
      <c r="F300" s="1">
        <v>14.24</v>
      </c>
      <c r="G300" s="1">
        <v>55.16</v>
      </c>
      <c r="H300" s="1">
        <v>0.258158</v>
      </c>
      <c r="I300" s="1">
        <v>0.25812800000000002</v>
      </c>
      <c r="J300" s="1">
        <v>4.5009999999999998E-3</v>
      </c>
      <c r="K300" s="15">
        <v>6.6499999999999997E-3</v>
      </c>
      <c r="L300">
        <f t="shared" si="13"/>
        <v>-4.9999999999998934E-2</v>
      </c>
      <c r="M300">
        <f t="shared" si="13"/>
        <v>-2.0000000000003126E-2</v>
      </c>
      <c r="N300" s="7">
        <f t="shared" si="14"/>
        <v>140.44943820224719</v>
      </c>
      <c r="O300">
        <f t="shared" si="15"/>
        <v>37.071362372567187</v>
      </c>
    </row>
    <row r="301" spans="5:15">
      <c r="E301" s="2">
        <v>40123</v>
      </c>
      <c r="F301" s="1">
        <v>14</v>
      </c>
      <c r="G301" s="1">
        <v>53.95</v>
      </c>
      <c r="H301" s="1">
        <v>0.25950000000000001</v>
      </c>
      <c r="I301" s="1">
        <v>0.25831199999999999</v>
      </c>
      <c r="J301" s="1">
        <v>4.5580000000000004E-3</v>
      </c>
      <c r="K301" s="15">
        <v>0.26050699999999999</v>
      </c>
      <c r="L301">
        <f t="shared" si="13"/>
        <v>-0.24000000000000021</v>
      </c>
      <c r="M301">
        <f t="shared" si="13"/>
        <v>-1.2099999999999937</v>
      </c>
      <c r="N301" s="7">
        <f t="shared" si="14"/>
        <v>142.85714285714286</v>
      </c>
      <c r="O301">
        <f t="shared" si="15"/>
        <v>37.167812674224123</v>
      </c>
    </row>
    <row r="302" spans="5:15">
      <c r="E302" s="2">
        <v>40122</v>
      </c>
      <c r="F302" s="1">
        <v>13.97</v>
      </c>
      <c r="G302" s="1">
        <v>53.81</v>
      </c>
      <c r="H302" s="1">
        <v>0.25961699999999999</v>
      </c>
      <c r="I302" s="1">
        <v>0.25834299999999999</v>
      </c>
      <c r="J302" s="1">
        <v>4.5690000000000001E-3</v>
      </c>
      <c r="K302" s="15">
        <v>0.27889999999999998</v>
      </c>
      <c r="L302">
        <f t="shared" si="13"/>
        <v>-2.9999999999999361E-2</v>
      </c>
      <c r="M302">
        <f t="shared" si="13"/>
        <v>-0.14000000000000057</v>
      </c>
      <c r="N302" s="7">
        <f t="shared" si="14"/>
        <v>143.16392269148173</v>
      </c>
      <c r="O302">
        <f t="shared" si="15"/>
        <v>37.878787878787882</v>
      </c>
    </row>
    <row r="303" spans="5:15">
      <c r="E303" s="2">
        <v>40121</v>
      </c>
      <c r="F303" s="1">
        <v>13.79</v>
      </c>
      <c r="G303" s="1">
        <v>52.8</v>
      </c>
      <c r="H303" s="1">
        <v>0.26117400000000002</v>
      </c>
      <c r="I303" s="1">
        <v>0.25842999999999999</v>
      </c>
      <c r="J303" s="1">
        <v>4.607E-3</v>
      </c>
      <c r="K303" s="15">
        <v>0.59564799999999996</v>
      </c>
      <c r="L303">
        <f t="shared" si="13"/>
        <v>-0.18000000000000149</v>
      </c>
      <c r="M303">
        <f t="shared" si="13"/>
        <v>-1.0100000000000051</v>
      </c>
      <c r="N303" s="7">
        <f t="shared" si="14"/>
        <v>145.03263234227703</v>
      </c>
      <c r="O303">
        <f t="shared" si="15"/>
        <v>37.943464238284953</v>
      </c>
    </row>
    <row r="304" spans="5:15">
      <c r="E304" s="2">
        <v>40120</v>
      </c>
      <c r="F304" s="1">
        <v>13.72</v>
      </c>
      <c r="G304" s="1">
        <v>52.71</v>
      </c>
      <c r="H304" s="1">
        <v>0.26029200000000002</v>
      </c>
      <c r="I304" s="1">
        <v>0.25855699999999998</v>
      </c>
      <c r="J304" s="1">
        <v>4.7130000000000002E-3</v>
      </c>
      <c r="K304" s="15">
        <v>0.368085</v>
      </c>
      <c r="L304">
        <f t="shared" si="13"/>
        <v>-6.9999999999998508E-2</v>
      </c>
      <c r="M304">
        <f t="shared" si="13"/>
        <v>-8.9999999999996305E-2</v>
      </c>
      <c r="N304" s="7">
        <f t="shared" si="14"/>
        <v>145.77259475218659</v>
      </c>
      <c r="O304">
        <f t="shared" si="15"/>
        <v>38.117019249094724</v>
      </c>
    </row>
    <row r="305" spans="5:15">
      <c r="E305" s="2">
        <v>40119</v>
      </c>
      <c r="F305" s="1">
        <v>13.56</v>
      </c>
      <c r="G305" s="1">
        <v>52.47</v>
      </c>
      <c r="H305" s="1">
        <v>0.25843300000000002</v>
      </c>
      <c r="I305" s="1">
        <v>0.25898199999999999</v>
      </c>
      <c r="J305" s="1">
        <v>5.1479999999999998E-3</v>
      </c>
      <c r="K305" s="15">
        <v>-0.106618</v>
      </c>
      <c r="L305">
        <f t="shared" si="13"/>
        <v>-0.16000000000000014</v>
      </c>
      <c r="M305">
        <f t="shared" si="13"/>
        <v>-0.24000000000000199</v>
      </c>
      <c r="N305" s="7">
        <f t="shared" si="14"/>
        <v>147.49262536873155</v>
      </c>
      <c r="O305">
        <f t="shared" si="15"/>
        <v>38.328861632809506</v>
      </c>
    </row>
    <row r="306" spans="5:15">
      <c r="E306" s="2">
        <v>40116</v>
      </c>
      <c r="F306" s="1">
        <v>13.12</v>
      </c>
      <c r="G306" s="1">
        <v>52.18</v>
      </c>
      <c r="H306" s="1">
        <v>0.25143700000000002</v>
      </c>
      <c r="I306" s="1">
        <v>0.25935999999999998</v>
      </c>
      <c r="J306" s="1">
        <v>5.3099999999999996E-3</v>
      </c>
      <c r="K306" s="15">
        <v>-1.4919340000000001</v>
      </c>
      <c r="L306">
        <f t="shared" si="13"/>
        <v>-0.44000000000000128</v>
      </c>
      <c r="M306">
        <f t="shared" si="13"/>
        <v>-0.28999999999999915</v>
      </c>
      <c r="N306" s="7">
        <f t="shared" si="14"/>
        <v>152.4390243902439</v>
      </c>
      <c r="O306">
        <f t="shared" si="15"/>
        <v>37.292560134253215</v>
      </c>
    </row>
    <row r="307" spans="5:15">
      <c r="E307" s="2">
        <v>40115</v>
      </c>
      <c r="F307" s="1">
        <v>13.48</v>
      </c>
      <c r="G307" s="1">
        <v>53.63</v>
      </c>
      <c r="H307" s="1">
        <v>0.25135200000000002</v>
      </c>
      <c r="I307" s="1">
        <v>0.26041599999999998</v>
      </c>
      <c r="J307" s="1">
        <v>5.1960000000000001E-3</v>
      </c>
      <c r="K307" s="15">
        <v>-1.744405</v>
      </c>
      <c r="L307">
        <f t="shared" si="13"/>
        <v>0.36000000000000121</v>
      </c>
      <c r="M307">
        <f t="shared" si="13"/>
        <v>1.4500000000000028</v>
      </c>
      <c r="N307" s="7">
        <f t="shared" si="14"/>
        <v>148.36795252225519</v>
      </c>
      <c r="O307">
        <f t="shared" si="15"/>
        <v>38.044512079132588</v>
      </c>
    </row>
    <row r="308" spans="5:15">
      <c r="E308" s="2">
        <v>40114</v>
      </c>
      <c r="F308" s="1">
        <v>13</v>
      </c>
      <c r="G308" s="1">
        <v>52.57</v>
      </c>
      <c r="H308" s="1">
        <v>0.24728900000000001</v>
      </c>
      <c r="I308" s="1">
        <v>0.2616</v>
      </c>
      <c r="J308" s="1">
        <v>5.0029999999999996E-3</v>
      </c>
      <c r="K308" s="15">
        <v>-2.860487</v>
      </c>
      <c r="L308">
        <f t="shared" si="13"/>
        <v>-0.48000000000000043</v>
      </c>
      <c r="M308">
        <f t="shared" si="13"/>
        <v>-1.0600000000000023</v>
      </c>
      <c r="N308" s="7">
        <f t="shared" si="14"/>
        <v>153.84615384615384</v>
      </c>
      <c r="O308">
        <f t="shared" si="15"/>
        <v>37.216226274655746</v>
      </c>
    </row>
    <row r="309" spans="5:15">
      <c r="E309" s="2">
        <v>40113</v>
      </c>
      <c r="F309" s="1">
        <v>13.88</v>
      </c>
      <c r="G309" s="1">
        <v>53.74</v>
      </c>
      <c r="H309" s="1">
        <v>0.25828099999999998</v>
      </c>
      <c r="I309" s="1">
        <v>0.26315</v>
      </c>
      <c r="J309" s="1">
        <v>3.679E-3</v>
      </c>
      <c r="K309" s="15">
        <v>-1.3237080000000001</v>
      </c>
      <c r="L309">
        <f t="shared" si="13"/>
        <v>0.88000000000000078</v>
      </c>
      <c r="M309">
        <f t="shared" si="13"/>
        <v>1.1700000000000017</v>
      </c>
      <c r="N309" s="7">
        <f t="shared" si="14"/>
        <v>144.09221902017291</v>
      </c>
      <c r="O309">
        <f t="shared" si="15"/>
        <v>37.016472330186936</v>
      </c>
    </row>
    <row r="310" spans="5:15">
      <c r="E310" s="2">
        <v>40112</v>
      </c>
      <c r="F310" s="1">
        <v>14.19</v>
      </c>
      <c r="G310" s="1">
        <v>54.03</v>
      </c>
      <c r="H310" s="1">
        <v>0.26263199999999998</v>
      </c>
      <c r="I310" s="1">
        <v>0.26408300000000001</v>
      </c>
      <c r="J310" s="1">
        <v>4.104E-3</v>
      </c>
      <c r="K310" s="15">
        <v>-0.353464</v>
      </c>
      <c r="L310">
        <f t="shared" si="13"/>
        <v>0.30999999999999872</v>
      </c>
      <c r="M310">
        <f t="shared" si="13"/>
        <v>0.28999999999999915</v>
      </c>
      <c r="N310" s="7">
        <f t="shared" si="14"/>
        <v>140.94432699083862</v>
      </c>
      <c r="O310">
        <f t="shared" si="15"/>
        <v>36.596523330283624</v>
      </c>
    </row>
    <row r="311" spans="5:15">
      <c r="E311" s="2">
        <v>40109</v>
      </c>
      <c r="F311" s="1">
        <v>14.2</v>
      </c>
      <c r="G311" s="1">
        <v>54.65</v>
      </c>
      <c r="H311" s="1">
        <v>0.25983499999999998</v>
      </c>
      <c r="I311" s="1">
        <v>0.26484200000000002</v>
      </c>
      <c r="J311" s="1">
        <v>4.81E-3</v>
      </c>
      <c r="K311" s="15">
        <v>-1.0409280000000001</v>
      </c>
      <c r="L311">
        <f t="shared" si="13"/>
        <v>9.9999999999997868E-3</v>
      </c>
      <c r="M311">
        <f t="shared" si="13"/>
        <v>0.61999999999999744</v>
      </c>
      <c r="N311" s="7">
        <f t="shared" si="14"/>
        <v>140.84507042253523</v>
      </c>
      <c r="O311">
        <f t="shared" si="15"/>
        <v>36.127167630057805</v>
      </c>
    </row>
    <row r="312" spans="5:15">
      <c r="E312" s="2">
        <v>40108</v>
      </c>
      <c r="F312" s="1">
        <v>14.38</v>
      </c>
      <c r="G312" s="1">
        <v>55.36</v>
      </c>
      <c r="H312" s="1">
        <v>0.25975399999999998</v>
      </c>
      <c r="I312" s="1">
        <v>0.26576100000000002</v>
      </c>
      <c r="J312" s="1">
        <v>5.0939999999999996E-3</v>
      </c>
      <c r="K312" s="15">
        <v>-1.1792750000000001</v>
      </c>
      <c r="L312">
        <f t="shared" si="13"/>
        <v>0.18000000000000149</v>
      </c>
      <c r="M312">
        <f t="shared" si="13"/>
        <v>0.71000000000000085</v>
      </c>
      <c r="N312" s="7">
        <f t="shared" si="14"/>
        <v>139.08205841446451</v>
      </c>
      <c r="O312">
        <f t="shared" si="15"/>
        <v>36.516341062625521</v>
      </c>
    </row>
    <row r="313" spans="5:15">
      <c r="E313" s="2">
        <v>40107</v>
      </c>
      <c r="F313" s="1">
        <v>14.37</v>
      </c>
      <c r="G313" s="1">
        <v>54.77</v>
      </c>
      <c r="H313" s="1">
        <v>0.26236999999999999</v>
      </c>
      <c r="I313" s="1">
        <v>0.26669199999999998</v>
      </c>
      <c r="J313" s="1">
        <v>5.1929999999999997E-3</v>
      </c>
      <c r="K313" s="15">
        <v>-0.83237000000000005</v>
      </c>
      <c r="L313">
        <f t="shared" si="13"/>
        <v>-1.0000000000001563E-2</v>
      </c>
      <c r="M313">
        <f t="shared" si="13"/>
        <v>-0.58999999999999631</v>
      </c>
      <c r="N313" s="7">
        <f t="shared" si="14"/>
        <v>139.17884481558804</v>
      </c>
      <c r="O313">
        <f t="shared" si="15"/>
        <v>36.159826432833121</v>
      </c>
    </row>
    <row r="314" spans="5:15">
      <c r="E314" s="2">
        <v>40106</v>
      </c>
      <c r="F314" s="1">
        <v>14.48</v>
      </c>
      <c r="G314" s="1">
        <v>55.31</v>
      </c>
      <c r="H314" s="1">
        <v>0.261797</v>
      </c>
      <c r="I314" s="1">
        <v>0.26718900000000001</v>
      </c>
      <c r="J314" s="1">
        <v>5.1050000000000002E-3</v>
      </c>
      <c r="K314" s="15">
        <v>-1.056133</v>
      </c>
      <c r="L314">
        <f t="shared" si="13"/>
        <v>0.11000000000000121</v>
      </c>
      <c r="M314">
        <f t="shared" si="13"/>
        <v>0.53999999999999915</v>
      </c>
      <c r="N314" s="7">
        <f t="shared" si="14"/>
        <v>138.12154696132598</v>
      </c>
      <c r="O314">
        <f t="shared" si="15"/>
        <v>35.938903863432166</v>
      </c>
    </row>
    <row r="315" spans="5:15">
      <c r="E315" s="2">
        <v>40105</v>
      </c>
      <c r="F315" s="1">
        <v>14.52</v>
      </c>
      <c r="G315" s="1">
        <v>55.65</v>
      </c>
      <c r="H315" s="1">
        <v>0.26091599999999998</v>
      </c>
      <c r="I315" s="1">
        <v>0.267509</v>
      </c>
      <c r="J315" s="1">
        <v>4.8890000000000001E-3</v>
      </c>
      <c r="K315" s="15">
        <v>-1.348341</v>
      </c>
      <c r="L315">
        <f t="shared" si="13"/>
        <v>3.9999999999999147E-2</v>
      </c>
      <c r="M315">
        <f t="shared" si="13"/>
        <v>0.33999999999999631</v>
      </c>
      <c r="N315" s="7">
        <f t="shared" si="14"/>
        <v>137.74104683195591</v>
      </c>
      <c r="O315">
        <f t="shared" si="15"/>
        <v>36.231884057971016</v>
      </c>
    </row>
    <row r="316" spans="5:15">
      <c r="E316" s="2">
        <v>40102</v>
      </c>
      <c r="F316" s="1">
        <v>14.35</v>
      </c>
      <c r="G316" s="1">
        <v>55.2</v>
      </c>
      <c r="H316" s="1">
        <v>0.25996399999999997</v>
      </c>
      <c r="I316" s="1">
        <v>0.26775900000000002</v>
      </c>
      <c r="J316" s="1">
        <v>4.6169999999999996E-3</v>
      </c>
      <c r="K316" s="15">
        <v>-1.6884380000000001</v>
      </c>
      <c r="L316">
        <f t="shared" si="13"/>
        <v>-0.16999999999999993</v>
      </c>
      <c r="M316">
        <f t="shared" si="13"/>
        <v>-0.44999999999999574</v>
      </c>
      <c r="N316" s="7">
        <f t="shared" si="14"/>
        <v>139.37282229965157</v>
      </c>
      <c r="O316">
        <f t="shared" si="15"/>
        <v>35.96475454055026</v>
      </c>
    </row>
    <row r="317" spans="5:15">
      <c r="E317" s="2">
        <v>40101</v>
      </c>
      <c r="F317" s="1">
        <v>14.51</v>
      </c>
      <c r="G317" s="1">
        <v>55.61</v>
      </c>
      <c r="H317" s="1">
        <v>0.26092399999999999</v>
      </c>
      <c r="I317" s="1">
        <v>0.26841500000000001</v>
      </c>
      <c r="J317" s="1">
        <v>4.1000000000000003E-3</v>
      </c>
      <c r="K317" s="15">
        <v>-1.826875</v>
      </c>
      <c r="L317">
        <f t="shared" si="13"/>
        <v>0.16000000000000014</v>
      </c>
      <c r="M317">
        <f t="shared" si="13"/>
        <v>0.40999999999999659</v>
      </c>
      <c r="N317" s="7">
        <f t="shared" si="14"/>
        <v>137.83597518952448</v>
      </c>
      <c r="O317">
        <f t="shared" si="15"/>
        <v>36.088054853843374</v>
      </c>
    </row>
    <row r="318" spans="5:15">
      <c r="E318" s="2">
        <v>40100</v>
      </c>
      <c r="F318" s="1">
        <v>14.58</v>
      </c>
      <c r="G318" s="1">
        <v>55.42</v>
      </c>
      <c r="H318" s="1">
        <v>0.26308199999999998</v>
      </c>
      <c r="I318" s="1">
        <v>0.26879199999999998</v>
      </c>
      <c r="J318" s="1">
        <v>3.591E-3</v>
      </c>
      <c r="K318" s="15">
        <v>-1.59023</v>
      </c>
      <c r="L318">
        <f t="shared" si="13"/>
        <v>7.0000000000000284E-2</v>
      </c>
      <c r="M318">
        <f t="shared" si="13"/>
        <v>-0.18999999999999773</v>
      </c>
      <c r="N318" s="7">
        <f t="shared" si="14"/>
        <v>137.17421124828533</v>
      </c>
      <c r="O318">
        <f t="shared" si="15"/>
        <v>36.73094582185491</v>
      </c>
    </row>
    <row r="319" spans="5:15">
      <c r="E319" s="2">
        <v>40099</v>
      </c>
      <c r="F319" s="1">
        <v>14.52</v>
      </c>
      <c r="G319" s="1">
        <v>54.45</v>
      </c>
      <c r="H319" s="1">
        <v>0.26666699999999999</v>
      </c>
      <c r="I319" s="1">
        <v>0.268953</v>
      </c>
      <c r="J319" s="1">
        <v>3.3630000000000001E-3</v>
      </c>
      <c r="K319" s="15">
        <v>-0.67965200000000003</v>
      </c>
      <c r="L319">
        <f t="shared" si="13"/>
        <v>-6.0000000000000497E-2</v>
      </c>
      <c r="M319">
        <f t="shared" si="13"/>
        <v>-0.96999999999999886</v>
      </c>
      <c r="N319" s="7">
        <f t="shared" si="14"/>
        <v>137.74104683195591</v>
      </c>
      <c r="O319">
        <f t="shared" si="15"/>
        <v>36.630036630036628</v>
      </c>
    </row>
    <row r="320" spans="5:15">
      <c r="E320" s="2">
        <v>40098</v>
      </c>
      <c r="F320" s="1">
        <v>14.42</v>
      </c>
      <c r="G320" s="1">
        <v>54.6</v>
      </c>
      <c r="H320" s="1">
        <v>0.26410299999999998</v>
      </c>
      <c r="I320" s="1">
        <v>0.26851000000000003</v>
      </c>
      <c r="J320" s="1">
        <v>4.052E-3</v>
      </c>
      <c r="K320" s="15">
        <v>-1.087604</v>
      </c>
      <c r="L320">
        <f t="shared" si="13"/>
        <v>-9.9999999999999645E-2</v>
      </c>
      <c r="M320">
        <f t="shared" si="13"/>
        <v>0.14999999999999858</v>
      </c>
      <c r="N320" s="7">
        <f t="shared" si="14"/>
        <v>138.69625520110958</v>
      </c>
      <c r="O320">
        <f t="shared" si="15"/>
        <v>36.764705882352942</v>
      </c>
    </row>
    <row r="321" spans="5:15">
      <c r="E321" s="2">
        <v>40095</v>
      </c>
      <c r="F321" s="1">
        <v>14.54</v>
      </c>
      <c r="G321" s="1">
        <v>54.4</v>
      </c>
      <c r="H321" s="1">
        <v>0.26727899999999999</v>
      </c>
      <c r="I321" s="1">
        <v>0.26847500000000002</v>
      </c>
      <c r="J321" s="1">
        <v>4.0940000000000004E-3</v>
      </c>
      <c r="K321" s="15">
        <v>-0.29206599999999999</v>
      </c>
      <c r="L321">
        <f t="shared" si="13"/>
        <v>0.11999999999999922</v>
      </c>
      <c r="M321">
        <f t="shared" si="13"/>
        <v>-0.20000000000000284</v>
      </c>
      <c r="N321" s="7">
        <f t="shared" si="14"/>
        <v>137.5515818431912</v>
      </c>
      <c r="O321">
        <f t="shared" si="15"/>
        <v>37.016472330186936</v>
      </c>
    </row>
    <row r="322" spans="5:15">
      <c r="E322" s="2">
        <v>40094</v>
      </c>
      <c r="F322" s="1">
        <v>14.54</v>
      </c>
      <c r="G322" s="1">
        <v>54.03</v>
      </c>
      <c r="H322" s="1">
        <v>0.26911000000000002</v>
      </c>
      <c r="I322" s="1">
        <v>0.26825399999999999</v>
      </c>
      <c r="J322" s="1">
        <v>4.2500000000000003E-3</v>
      </c>
      <c r="K322" s="15">
        <v>0.20133699999999999</v>
      </c>
      <c r="L322">
        <f t="shared" ref="L322:M385" si="16">F322-F321</f>
        <v>0</v>
      </c>
      <c r="M322">
        <f t="shared" si="16"/>
        <v>-0.36999999999999744</v>
      </c>
      <c r="N322" s="7">
        <f t="shared" si="14"/>
        <v>137.5515818431912</v>
      </c>
      <c r="O322">
        <f t="shared" si="15"/>
        <v>37.341299477221803</v>
      </c>
    </row>
    <row r="323" spans="5:15">
      <c r="E323" s="2">
        <v>40093</v>
      </c>
      <c r="F323" s="1">
        <v>14.49</v>
      </c>
      <c r="G323" s="1">
        <v>53.56</v>
      </c>
      <c r="H323" s="1">
        <v>0.270538</v>
      </c>
      <c r="I323" s="1">
        <v>0.26780199999999998</v>
      </c>
      <c r="J323" s="1">
        <v>4.5059999999999996E-3</v>
      </c>
      <c r="K323" s="15">
        <v>0.60717399999999999</v>
      </c>
      <c r="L323">
        <f t="shared" si="16"/>
        <v>-4.9999999999998934E-2</v>
      </c>
      <c r="M323">
        <f t="shared" si="16"/>
        <v>-0.46999999999999886</v>
      </c>
      <c r="N323" s="7">
        <f t="shared" si="14"/>
        <v>138.02622498274673</v>
      </c>
      <c r="O323">
        <f t="shared" si="15"/>
        <v>37.425149700598801</v>
      </c>
    </row>
    <row r="324" spans="5:15">
      <c r="E324" s="2">
        <v>40092</v>
      </c>
      <c r="F324" s="1">
        <v>14.55</v>
      </c>
      <c r="G324" s="1">
        <v>53.44</v>
      </c>
      <c r="H324" s="1">
        <v>0.27226800000000001</v>
      </c>
      <c r="I324" s="1">
        <v>0.26717299999999999</v>
      </c>
      <c r="J324" s="1">
        <v>4.7479999999999996E-3</v>
      </c>
      <c r="K324" s="15">
        <v>1.072978</v>
      </c>
      <c r="L324">
        <f t="shared" si="16"/>
        <v>6.0000000000000497E-2</v>
      </c>
      <c r="M324">
        <f t="shared" si="16"/>
        <v>-0.12000000000000455</v>
      </c>
      <c r="N324" s="7">
        <f t="shared" si="14"/>
        <v>137.45704467353951</v>
      </c>
      <c r="O324">
        <f t="shared" si="15"/>
        <v>37.979491074819599</v>
      </c>
    </row>
    <row r="325" spans="5:15">
      <c r="E325" s="2">
        <v>40091</v>
      </c>
      <c r="F325" s="1">
        <v>14.43</v>
      </c>
      <c r="G325" s="1">
        <v>52.66</v>
      </c>
      <c r="H325" s="1">
        <v>0.27402199999999999</v>
      </c>
      <c r="I325" s="1">
        <v>0.26671400000000001</v>
      </c>
      <c r="J325" s="1">
        <v>4.5490000000000001E-3</v>
      </c>
      <c r="K325" s="15">
        <v>1.6063750000000001</v>
      </c>
      <c r="L325">
        <f t="shared" si="16"/>
        <v>-0.12000000000000099</v>
      </c>
      <c r="M325">
        <f t="shared" si="16"/>
        <v>-0.78000000000000114</v>
      </c>
      <c r="N325" s="7">
        <f t="shared" ref="N325:N388" si="17">$N$1/F325</f>
        <v>138.60013860013859</v>
      </c>
      <c r="O325">
        <f t="shared" ref="O325:O388" si="18">$O$1/G326</f>
        <v>38.565368299267256</v>
      </c>
    </row>
    <row r="326" spans="5:15">
      <c r="E326" s="2">
        <v>40088</v>
      </c>
      <c r="F326" s="1">
        <v>14.19</v>
      </c>
      <c r="G326" s="1">
        <v>51.86</v>
      </c>
      <c r="H326" s="1">
        <v>0.273621</v>
      </c>
      <c r="I326" s="1">
        <v>0.26597500000000002</v>
      </c>
      <c r="J326" s="1">
        <v>4.1609999999999998E-3</v>
      </c>
      <c r="K326" s="15">
        <v>1.837445</v>
      </c>
      <c r="L326">
        <f t="shared" si="16"/>
        <v>-0.24000000000000021</v>
      </c>
      <c r="M326">
        <f t="shared" si="16"/>
        <v>-0.79999999999999716</v>
      </c>
      <c r="N326" s="7">
        <f t="shared" si="17"/>
        <v>140.94432699083862</v>
      </c>
      <c r="O326">
        <f t="shared" si="18"/>
        <v>38.336208548974504</v>
      </c>
    </row>
    <row r="327" spans="5:15">
      <c r="E327" s="2">
        <v>40087</v>
      </c>
      <c r="F327" s="1">
        <v>14.28</v>
      </c>
      <c r="G327" s="1">
        <v>52.17</v>
      </c>
      <c r="H327" s="1">
        <v>0.27372099999999999</v>
      </c>
      <c r="I327" s="1">
        <v>0.26511600000000002</v>
      </c>
      <c r="J327" s="1">
        <v>3.7829999999999999E-3</v>
      </c>
      <c r="K327" s="15">
        <v>2.274645</v>
      </c>
      <c r="L327">
        <f t="shared" si="16"/>
        <v>8.9999999999999858E-2</v>
      </c>
      <c r="M327">
        <f t="shared" si="16"/>
        <v>0.31000000000000227</v>
      </c>
      <c r="N327" s="7">
        <f t="shared" si="17"/>
        <v>140.0560224089636</v>
      </c>
      <c r="O327">
        <f t="shared" si="18"/>
        <v>37.320395596193315</v>
      </c>
    </row>
    <row r="328" spans="5:15">
      <c r="E328" s="2">
        <v>40086</v>
      </c>
      <c r="F328" s="1">
        <v>14.46</v>
      </c>
      <c r="G328" s="1">
        <v>53.59</v>
      </c>
      <c r="H328" s="1">
        <v>0.26982600000000001</v>
      </c>
      <c r="I328" s="1">
        <v>0.26421299999999998</v>
      </c>
      <c r="J328" s="1">
        <v>3.1440000000000001E-3</v>
      </c>
      <c r="K328" s="15">
        <v>1.785045</v>
      </c>
      <c r="L328">
        <f t="shared" si="16"/>
        <v>0.18000000000000149</v>
      </c>
      <c r="M328">
        <f t="shared" si="16"/>
        <v>1.4200000000000017</v>
      </c>
      <c r="N328" s="7">
        <f t="shared" si="17"/>
        <v>138.31258644536652</v>
      </c>
      <c r="O328">
        <f t="shared" si="18"/>
        <v>37.181632273656817</v>
      </c>
    </row>
    <row r="329" spans="5:15">
      <c r="E329" s="2">
        <v>40085</v>
      </c>
      <c r="F329" s="1">
        <v>14.34</v>
      </c>
      <c r="G329" s="1">
        <v>53.79</v>
      </c>
      <c r="H329" s="1">
        <v>0.266592</v>
      </c>
      <c r="I329" s="1">
        <v>0.26371099999999997</v>
      </c>
      <c r="J329" s="1">
        <v>2.7629999999999998E-3</v>
      </c>
      <c r="K329" s="15">
        <v>1.0430710000000001</v>
      </c>
      <c r="L329">
        <f t="shared" si="16"/>
        <v>-0.12000000000000099</v>
      </c>
      <c r="M329">
        <f t="shared" si="16"/>
        <v>0.19999999999999574</v>
      </c>
      <c r="N329" s="7">
        <f t="shared" si="17"/>
        <v>139.47001394700141</v>
      </c>
      <c r="O329">
        <f t="shared" si="18"/>
        <v>37.119524870081662</v>
      </c>
    </row>
    <row r="330" spans="5:15">
      <c r="E330" s="2">
        <v>40084</v>
      </c>
      <c r="F330" s="1">
        <v>14.26</v>
      </c>
      <c r="G330" s="1">
        <v>53.88</v>
      </c>
      <c r="H330" s="1">
        <v>0.26466200000000001</v>
      </c>
      <c r="I330" s="1">
        <v>0.263432</v>
      </c>
      <c r="J330" s="1">
        <v>2.66E-3</v>
      </c>
      <c r="K330" s="15">
        <v>0.46252700000000002</v>
      </c>
      <c r="L330">
        <f t="shared" si="16"/>
        <v>-8.0000000000000071E-2</v>
      </c>
      <c r="M330">
        <f t="shared" si="16"/>
        <v>9.0000000000003411E-2</v>
      </c>
      <c r="N330" s="7">
        <f t="shared" si="17"/>
        <v>140.25245441795232</v>
      </c>
      <c r="O330">
        <f t="shared" si="18"/>
        <v>37.814331631688411</v>
      </c>
    </row>
    <row r="331" spans="5:15">
      <c r="E331" s="2">
        <v>40081</v>
      </c>
      <c r="F331" s="1">
        <v>14.27</v>
      </c>
      <c r="G331" s="1">
        <v>52.89</v>
      </c>
      <c r="H331" s="1">
        <v>0.26980500000000002</v>
      </c>
      <c r="I331" s="1">
        <v>0.26327699999999998</v>
      </c>
      <c r="J331" s="1">
        <v>2.6510000000000001E-3</v>
      </c>
      <c r="K331" s="15">
        <v>2.4625520000000001</v>
      </c>
      <c r="L331">
        <f t="shared" si="16"/>
        <v>9.9999999999997868E-3</v>
      </c>
      <c r="M331">
        <f t="shared" si="16"/>
        <v>-0.99000000000000199</v>
      </c>
      <c r="N331" s="7">
        <f t="shared" si="17"/>
        <v>140.15416958654521</v>
      </c>
      <c r="O331">
        <f t="shared" si="18"/>
        <v>37.572797294758594</v>
      </c>
    </row>
    <row r="332" spans="5:15">
      <c r="E332" s="2">
        <v>40080</v>
      </c>
      <c r="F332" s="1">
        <v>14.19</v>
      </c>
      <c r="G332" s="1">
        <v>53.23</v>
      </c>
      <c r="H332" s="1">
        <v>0.26657900000000001</v>
      </c>
      <c r="I332" s="1">
        <v>0.26280599999999998</v>
      </c>
      <c r="J332" s="1">
        <v>1.941E-3</v>
      </c>
      <c r="K332" s="15">
        <v>1.9439630000000001</v>
      </c>
      <c r="L332">
        <f t="shared" si="16"/>
        <v>-8.0000000000000071E-2</v>
      </c>
      <c r="M332">
        <f t="shared" si="16"/>
        <v>0.33999999999999631</v>
      </c>
      <c r="N332" s="7">
        <f t="shared" si="17"/>
        <v>140.94432699083862</v>
      </c>
      <c r="O332">
        <f t="shared" si="18"/>
        <v>37.002775208140612</v>
      </c>
    </row>
    <row r="333" spans="5:15">
      <c r="E333" s="2">
        <v>40079</v>
      </c>
      <c r="F333" s="1">
        <v>14.35</v>
      </c>
      <c r="G333" s="1">
        <v>54.05</v>
      </c>
      <c r="H333" s="1">
        <v>0.26549499999999998</v>
      </c>
      <c r="I333" s="1">
        <v>0.26261800000000002</v>
      </c>
      <c r="J333" s="1">
        <v>1.6659999999999999E-3</v>
      </c>
      <c r="K333" s="15">
        <v>1.7267950000000001</v>
      </c>
      <c r="L333">
        <f t="shared" si="16"/>
        <v>0.16000000000000014</v>
      </c>
      <c r="M333">
        <f t="shared" si="16"/>
        <v>0.82000000000000028</v>
      </c>
      <c r="N333" s="7">
        <f t="shared" si="17"/>
        <v>139.37282229965157</v>
      </c>
      <c r="O333">
        <f t="shared" si="18"/>
        <v>36.62332906061161</v>
      </c>
    </row>
    <row r="334" spans="5:15">
      <c r="E334" s="2">
        <v>40078</v>
      </c>
      <c r="F334" s="1">
        <v>14.2</v>
      </c>
      <c r="G334" s="1">
        <v>54.61</v>
      </c>
      <c r="H334" s="1">
        <v>0.26002599999999998</v>
      </c>
      <c r="I334" s="1">
        <v>0.26227</v>
      </c>
      <c r="J334" s="1">
        <v>1.5629999999999999E-3</v>
      </c>
      <c r="K334" s="15">
        <v>-1.435864</v>
      </c>
      <c r="L334">
        <f t="shared" si="16"/>
        <v>-0.15000000000000036</v>
      </c>
      <c r="M334">
        <f t="shared" si="16"/>
        <v>0.56000000000000227</v>
      </c>
      <c r="N334" s="7">
        <f t="shared" si="17"/>
        <v>140.84507042253523</v>
      </c>
      <c r="O334">
        <f t="shared" si="18"/>
        <v>36.839196905507464</v>
      </c>
    </row>
    <row r="335" spans="5:15">
      <c r="E335" s="2">
        <v>40077</v>
      </c>
      <c r="F335" s="1">
        <v>14.31</v>
      </c>
      <c r="G335" s="1">
        <v>54.29</v>
      </c>
      <c r="H335" s="1">
        <v>0.26358399999999998</v>
      </c>
      <c r="I335" s="1">
        <v>0.26184099999999999</v>
      </c>
      <c r="J335" s="1">
        <v>2.699E-3</v>
      </c>
      <c r="K335" s="15">
        <v>0.64615100000000003</v>
      </c>
      <c r="L335">
        <f t="shared" si="16"/>
        <v>0.11000000000000121</v>
      </c>
      <c r="M335">
        <f t="shared" si="16"/>
        <v>-0.32000000000000028</v>
      </c>
      <c r="N335" s="7">
        <f t="shared" si="17"/>
        <v>139.7624039133473</v>
      </c>
      <c r="O335">
        <f t="shared" si="18"/>
        <v>36.737692872887585</v>
      </c>
    </row>
    <row r="336" spans="5:15">
      <c r="E336" s="2">
        <v>40074</v>
      </c>
      <c r="F336" s="1">
        <v>14.37</v>
      </c>
      <c r="G336" s="1">
        <v>54.44</v>
      </c>
      <c r="H336" s="1">
        <v>0.26395999999999997</v>
      </c>
      <c r="I336" s="1">
        <v>0.26087100000000002</v>
      </c>
      <c r="J336" s="1">
        <v>4.2139999999999999E-3</v>
      </c>
      <c r="K336" s="15">
        <v>0.73304100000000005</v>
      </c>
      <c r="L336">
        <f t="shared" si="16"/>
        <v>5.9999999999998721E-2</v>
      </c>
      <c r="M336">
        <f t="shared" si="16"/>
        <v>0.14999999999999858</v>
      </c>
      <c r="N336" s="7">
        <f t="shared" si="17"/>
        <v>139.17884481558804</v>
      </c>
      <c r="O336">
        <f t="shared" si="18"/>
        <v>36.791758646063279</v>
      </c>
    </row>
    <row r="337" spans="5:15">
      <c r="E337" s="2">
        <v>40073</v>
      </c>
      <c r="F337" s="1">
        <v>14.26</v>
      </c>
      <c r="G337" s="1">
        <v>54.36</v>
      </c>
      <c r="H337" s="1">
        <v>0.26232499999999997</v>
      </c>
      <c r="I337" s="1">
        <v>0.260183</v>
      </c>
      <c r="J337" s="1">
        <v>4.5059999999999996E-3</v>
      </c>
      <c r="K337" s="15">
        <v>0.47538000000000002</v>
      </c>
      <c r="L337">
        <f t="shared" si="16"/>
        <v>-0.10999999999999943</v>
      </c>
      <c r="M337">
        <f t="shared" si="16"/>
        <v>-7.9999999999998295E-2</v>
      </c>
      <c r="N337" s="7">
        <f t="shared" si="17"/>
        <v>140.25245441795232</v>
      </c>
      <c r="O337">
        <f t="shared" si="18"/>
        <v>36.72420124862284</v>
      </c>
    </row>
    <row r="338" spans="5:15">
      <c r="E338" s="2">
        <v>40072</v>
      </c>
      <c r="F338" s="1">
        <v>14.22</v>
      </c>
      <c r="G338" s="1">
        <v>54.46</v>
      </c>
      <c r="H338" s="1">
        <v>0.26110899999999998</v>
      </c>
      <c r="I338" s="1">
        <v>0.25971300000000003</v>
      </c>
      <c r="J338" s="1">
        <v>4.6319999999999998E-3</v>
      </c>
      <c r="K338" s="15">
        <v>0.30127500000000002</v>
      </c>
      <c r="L338">
        <f t="shared" si="16"/>
        <v>-3.9999999999999147E-2</v>
      </c>
      <c r="M338">
        <f t="shared" si="16"/>
        <v>0.10000000000000142</v>
      </c>
      <c r="N338" s="7">
        <f t="shared" si="17"/>
        <v>140.64697609001405</v>
      </c>
      <c r="O338">
        <f t="shared" si="18"/>
        <v>37.299515106303623</v>
      </c>
    </row>
    <row r="339" spans="5:15">
      <c r="E339" s="2">
        <v>40071</v>
      </c>
      <c r="F339" s="1">
        <v>14.23</v>
      </c>
      <c r="G339" s="1">
        <v>53.62</v>
      </c>
      <c r="H339" s="1">
        <v>0.26538600000000001</v>
      </c>
      <c r="I339" s="1">
        <v>0.25935000000000002</v>
      </c>
      <c r="J339" s="1">
        <v>4.7280000000000004E-3</v>
      </c>
      <c r="K339" s="15">
        <v>1.2766690000000001</v>
      </c>
      <c r="L339">
        <f t="shared" si="16"/>
        <v>9.9999999999997868E-3</v>
      </c>
      <c r="M339">
        <f t="shared" si="16"/>
        <v>-0.84000000000000341</v>
      </c>
      <c r="N339" s="7">
        <f t="shared" si="17"/>
        <v>140.54813773717498</v>
      </c>
      <c r="O339">
        <f t="shared" si="18"/>
        <v>37.481259370314845</v>
      </c>
    </row>
    <row r="340" spans="5:15">
      <c r="E340" s="2">
        <v>40070</v>
      </c>
      <c r="F340" s="1">
        <v>14.03</v>
      </c>
      <c r="G340" s="1">
        <v>53.36</v>
      </c>
      <c r="H340" s="1">
        <v>0.26293100000000003</v>
      </c>
      <c r="I340" s="1">
        <v>0.25858100000000001</v>
      </c>
      <c r="J340" s="1">
        <v>4.6129999999999999E-3</v>
      </c>
      <c r="K340" s="15">
        <v>0.94301199999999996</v>
      </c>
      <c r="L340">
        <f t="shared" si="16"/>
        <v>-0.20000000000000107</v>
      </c>
      <c r="M340">
        <f t="shared" si="16"/>
        <v>-0.25999999999999801</v>
      </c>
      <c r="N340" s="7">
        <f t="shared" si="17"/>
        <v>142.55167498218105</v>
      </c>
      <c r="O340">
        <f t="shared" si="18"/>
        <v>37.678975131876413</v>
      </c>
    </row>
    <row r="341" spans="5:15">
      <c r="E341" s="2">
        <v>40067</v>
      </c>
      <c r="F341" s="1">
        <v>13.84</v>
      </c>
      <c r="G341" s="1">
        <v>53.08</v>
      </c>
      <c r="H341" s="1">
        <v>0.260739</v>
      </c>
      <c r="I341" s="1">
        <v>0.25792100000000001</v>
      </c>
      <c r="J341" s="1">
        <v>4.6540000000000002E-3</v>
      </c>
      <c r="K341" s="15">
        <v>0.60537099999999999</v>
      </c>
      <c r="L341">
        <f t="shared" si="16"/>
        <v>-0.1899999999999995</v>
      </c>
      <c r="M341">
        <f t="shared" si="16"/>
        <v>-0.28000000000000114</v>
      </c>
      <c r="N341" s="7">
        <f t="shared" si="17"/>
        <v>144.50867052023122</v>
      </c>
      <c r="O341">
        <f t="shared" si="18"/>
        <v>37.70739064856712</v>
      </c>
    </row>
    <row r="342" spans="5:15">
      <c r="E342" s="2">
        <v>40066</v>
      </c>
      <c r="F342" s="1">
        <v>13.8</v>
      </c>
      <c r="G342" s="1">
        <v>53.04</v>
      </c>
      <c r="H342" s="1">
        <v>0.260181</v>
      </c>
      <c r="I342" s="1">
        <v>0.25744699999999998</v>
      </c>
      <c r="J342" s="1">
        <v>4.7080000000000004E-3</v>
      </c>
      <c r="K342" s="15">
        <v>0.58064899999999997</v>
      </c>
      <c r="L342">
        <f t="shared" si="16"/>
        <v>-3.9999999999999147E-2</v>
      </c>
      <c r="M342">
        <f t="shared" si="16"/>
        <v>-3.9999999999999147E-2</v>
      </c>
      <c r="N342" s="7">
        <f t="shared" si="17"/>
        <v>144.92753623188406</v>
      </c>
      <c r="O342">
        <f t="shared" si="18"/>
        <v>38.095238095238095</v>
      </c>
    </row>
    <row r="343" spans="5:15">
      <c r="E343" s="2">
        <v>40065</v>
      </c>
      <c r="F343" s="1">
        <v>13.77</v>
      </c>
      <c r="G343" s="1">
        <v>52.5</v>
      </c>
      <c r="H343" s="1">
        <v>0.26228600000000002</v>
      </c>
      <c r="I343" s="1">
        <v>0.25717099999999998</v>
      </c>
      <c r="J343" s="1">
        <v>4.6579999999999998E-3</v>
      </c>
      <c r="K343" s="15">
        <v>1.098122</v>
      </c>
      <c r="L343">
        <f t="shared" si="16"/>
        <v>-3.0000000000001137E-2</v>
      </c>
      <c r="M343">
        <f t="shared" si="16"/>
        <v>-0.53999999999999915</v>
      </c>
      <c r="N343" s="7">
        <f t="shared" si="17"/>
        <v>145.24328249818447</v>
      </c>
      <c r="O343">
        <f t="shared" si="18"/>
        <v>38.476337052712587</v>
      </c>
    </row>
    <row r="344" spans="5:15">
      <c r="E344" s="2">
        <v>40064</v>
      </c>
      <c r="F344" s="1">
        <v>13.64</v>
      </c>
      <c r="G344" s="1">
        <v>51.98</v>
      </c>
      <c r="H344" s="1">
        <v>0.262409</v>
      </c>
      <c r="I344" s="1">
        <v>0.25683499999999998</v>
      </c>
      <c r="J344" s="1">
        <v>4.4390000000000002E-3</v>
      </c>
      <c r="K344" s="15">
        <v>1.2556940000000001</v>
      </c>
      <c r="L344">
        <f t="shared" si="16"/>
        <v>-0.12999999999999901</v>
      </c>
      <c r="M344">
        <f t="shared" si="16"/>
        <v>-0.52000000000000313</v>
      </c>
      <c r="N344" s="7">
        <f t="shared" si="17"/>
        <v>146.62756598240469</v>
      </c>
      <c r="O344">
        <f t="shared" si="18"/>
        <v>38.865137971239797</v>
      </c>
    </row>
    <row r="345" spans="5:15">
      <c r="E345" s="2">
        <v>40060</v>
      </c>
      <c r="F345" s="1">
        <v>13.5</v>
      </c>
      <c r="G345" s="1">
        <v>51.46</v>
      </c>
      <c r="H345" s="1">
        <v>0.26234000000000002</v>
      </c>
      <c r="I345" s="1">
        <v>0.25625300000000001</v>
      </c>
      <c r="J345" s="1">
        <v>4.2230000000000002E-3</v>
      </c>
      <c r="K345" s="15">
        <v>1.4413990000000001</v>
      </c>
      <c r="L345">
        <f t="shared" si="16"/>
        <v>-0.14000000000000057</v>
      </c>
      <c r="M345">
        <f t="shared" si="16"/>
        <v>-0.51999999999999602</v>
      </c>
      <c r="N345" s="7">
        <f t="shared" si="17"/>
        <v>148.14814814814815</v>
      </c>
      <c r="O345">
        <f t="shared" si="18"/>
        <v>39.362330249950794</v>
      </c>
    </row>
    <row r="346" spans="5:15">
      <c r="E346" s="2">
        <v>40059</v>
      </c>
      <c r="F346" s="1">
        <v>13.35</v>
      </c>
      <c r="G346" s="1">
        <v>50.81</v>
      </c>
      <c r="H346" s="1">
        <v>0.26274399999999998</v>
      </c>
      <c r="I346" s="1">
        <v>0.255774</v>
      </c>
      <c r="J346" s="1">
        <v>3.8760000000000001E-3</v>
      </c>
      <c r="K346" s="15">
        <v>1.797919</v>
      </c>
      <c r="L346">
        <f t="shared" si="16"/>
        <v>-0.15000000000000036</v>
      </c>
      <c r="M346">
        <f t="shared" si="16"/>
        <v>-0.64999999999999858</v>
      </c>
      <c r="N346" s="7">
        <f t="shared" si="17"/>
        <v>149.81273408239701</v>
      </c>
      <c r="O346">
        <f t="shared" si="18"/>
        <v>39.72194637537239</v>
      </c>
    </row>
    <row r="347" spans="5:15">
      <c r="E347" s="2">
        <v>40058</v>
      </c>
      <c r="F347" s="1">
        <v>13.28</v>
      </c>
      <c r="G347" s="1">
        <v>50.35</v>
      </c>
      <c r="H347" s="1">
        <v>0.26375399999999999</v>
      </c>
      <c r="I347" s="1">
        <v>0.255139</v>
      </c>
      <c r="J347" s="1">
        <v>3.405E-3</v>
      </c>
      <c r="K347" s="15">
        <v>2.5302340000000001</v>
      </c>
      <c r="L347">
        <f t="shared" si="16"/>
        <v>-7.0000000000000284E-2</v>
      </c>
      <c r="M347">
        <f t="shared" si="16"/>
        <v>-0.46000000000000085</v>
      </c>
      <c r="N347" s="7">
        <f t="shared" si="17"/>
        <v>150.60240963855424</v>
      </c>
      <c r="O347">
        <f t="shared" si="18"/>
        <v>39.556962025316452</v>
      </c>
    </row>
    <row r="348" spans="5:15">
      <c r="E348" s="2">
        <v>40057</v>
      </c>
      <c r="F348" s="1">
        <v>13.16</v>
      </c>
      <c r="G348" s="1">
        <v>50.56</v>
      </c>
      <c r="H348" s="1">
        <v>0.26028499999999999</v>
      </c>
      <c r="I348" s="1">
        <v>0.25436300000000001</v>
      </c>
      <c r="J348" s="1">
        <v>2.5100000000000001E-3</v>
      </c>
      <c r="K348" s="15">
        <v>2.3593160000000002</v>
      </c>
      <c r="L348">
        <f t="shared" si="16"/>
        <v>-0.11999999999999922</v>
      </c>
      <c r="M348">
        <f t="shared" si="16"/>
        <v>0.21000000000000085</v>
      </c>
      <c r="N348" s="7">
        <f t="shared" si="17"/>
        <v>151.9756838905775</v>
      </c>
      <c r="O348">
        <f t="shared" si="18"/>
        <v>38.684719535783366</v>
      </c>
    </row>
    <row r="349" spans="5:15">
      <c r="E349" s="2">
        <v>40056</v>
      </c>
      <c r="F349" s="1">
        <v>13.11</v>
      </c>
      <c r="G349" s="1">
        <v>51.7</v>
      </c>
      <c r="H349" s="1">
        <v>0.25357800000000003</v>
      </c>
      <c r="I349" s="1">
        <v>0.25416100000000003</v>
      </c>
      <c r="J349" s="1">
        <v>2.085E-3</v>
      </c>
      <c r="K349" s="15">
        <v>-0.27937699999999999</v>
      </c>
      <c r="L349">
        <f t="shared" si="16"/>
        <v>-5.0000000000000711E-2</v>
      </c>
      <c r="M349">
        <f t="shared" si="16"/>
        <v>1.1400000000000006</v>
      </c>
      <c r="N349" s="7">
        <f t="shared" si="17"/>
        <v>152.55530129672007</v>
      </c>
      <c r="O349">
        <f t="shared" si="18"/>
        <v>38.314176245210724</v>
      </c>
    </row>
    <row r="350" spans="5:15">
      <c r="E350" s="2">
        <v>40053</v>
      </c>
      <c r="F350" s="1">
        <v>13</v>
      </c>
      <c r="G350" s="1">
        <v>52.2</v>
      </c>
      <c r="H350" s="1">
        <v>0.24904200000000001</v>
      </c>
      <c r="I350" s="1">
        <v>0.25469199999999997</v>
      </c>
      <c r="J350" s="1">
        <v>2.813E-3</v>
      </c>
      <c r="K350" s="15">
        <v>-2.008343</v>
      </c>
      <c r="L350">
        <f t="shared" si="16"/>
        <v>-0.10999999999999943</v>
      </c>
      <c r="M350">
        <f t="shared" si="16"/>
        <v>0.5</v>
      </c>
      <c r="N350" s="7">
        <f t="shared" si="17"/>
        <v>153.84615384615384</v>
      </c>
      <c r="O350">
        <f t="shared" si="18"/>
        <v>38.284839203675347</v>
      </c>
    </row>
    <row r="351" spans="5:15">
      <c r="E351" s="2">
        <v>40052</v>
      </c>
      <c r="F351" s="1">
        <v>13.25</v>
      </c>
      <c r="G351" s="1">
        <v>52.24</v>
      </c>
      <c r="H351" s="1">
        <v>0.253637</v>
      </c>
      <c r="I351" s="1">
        <v>0.25557200000000002</v>
      </c>
      <c r="J351" s="1">
        <v>2.98E-3</v>
      </c>
      <c r="K351" s="15">
        <v>-0.64932199999999995</v>
      </c>
      <c r="L351">
        <f t="shared" si="16"/>
        <v>0.25</v>
      </c>
      <c r="M351">
        <f t="shared" si="16"/>
        <v>3.9999999999999147E-2</v>
      </c>
      <c r="N351" s="7">
        <f t="shared" si="17"/>
        <v>150.9433962264151</v>
      </c>
      <c r="O351">
        <f t="shared" si="18"/>
        <v>38.417210910487896</v>
      </c>
    </row>
    <row r="352" spans="5:15">
      <c r="E352" s="2">
        <v>40051</v>
      </c>
      <c r="F352" s="1">
        <v>13.29</v>
      </c>
      <c r="G352" s="1">
        <v>52.06</v>
      </c>
      <c r="H352" s="1">
        <v>0.25528200000000001</v>
      </c>
      <c r="I352" s="1">
        <v>0.25638100000000003</v>
      </c>
      <c r="J352" s="1">
        <v>3.9150000000000001E-3</v>
      </c>
      <c r="K352" s="15">
        <v>-0.28048200000000001</v>
      </c>
      <c r="L352">
        <f t="shared" si="16"/>
        <v>3.9999999999999147E-2</v>
      </c>
      <c r="M352">
        <f t="shared" si="16"/>
        <v>-0.17999999999999972</v>
      </c>
      <c r="N352" s="7">
        <f t="shared" si="17"/>
        <v>150.4890895410083</v>
      </c>
      <c r="O352">
        <f t="shared" si="18"/>
        <v>38.387715930902111</v>
      </c>
    </row>
    <row r="353" spans="5:15">
      <c r="E353" s="2">
        <v>40050</v>
      </c>
      <c r="F353" s="1">
        <v>13.32</v>
      </c>
      <c r="G353" s="1">
        <v>52.1</v>
      </c>
      <c r="H353" s="1">
        <v>0.255662</v>
      </c>
      <c r="I353" s="1">
        <v>0.25689299999999998</v>
      </c>
      <c r="J353" s="1">
        <v>4.2500000000000003E-3</v>
      </c>
      <c r="K353" s="15">
        <v>-0.28961799999999999</v>
      </c>
      <c r="L353">
        <f t="shared" si="16"/>
        <v>3.0000000000001137E-2</v>
      </c>
      <c r="M353">
        <f t="shared" si="16"/>
        <v>3.9999999999999147E-2</v>
      </c>
      <c r="N353" s="7">
        <f t="shared" si="17"/>
        <v>150.15015015015015</v>
      </c>
      <c r="O353">
        <f t="shared" si="18"/>
        <v>38.46153846153846</v>
      </c>
    </row>
    <row r="354" spans="5:15">
      <c r="E354" s="2">
        <v>40049</v>
      </c>
      <c r="F354" s="1">
        <v>13.2</v>
      </c>
      <c r="G354" s="1">
        <v>52</v>
      </c>
      <c r="H354" s="1">
        <v>0.25384600000000002</v>
      </c>
      <c r="I354" s="1">
        <v>0.25757799999999997</v>
      </c>
      <c r="J354" s="1">
        <v>4.8260000000000004E-3</v>
      </c>
      <c r="K354" s="15">
        <v>-0.77324999999999999</v>
      </c>
      <c r="L354">
        <f t="shared" si="16"/>
        <v>-0.12000000000000099</v>
      </c>
      <c r="M354">
        <f t="shared" si="16"/>
        <v>-0.10000000000000142</v>
      </c>
      <c r="N354" s="7">
        <f t="shared" si="17"/>
        <v>151.51515151515153</v>
      </c>
      <c r="O354">
        <f t="shared" si="18"/>
        <v>38.513383400731755</v>
      </c>
    </row>
    <row r="355" spans="5:15">
      <c r="E355" s="2">
        <v>40046</v>
      </c>
      <c r="F355" s="1">
        <v>13.14</v>
      </c>
      <c r="G355" s="1">
        <v>51.93</v>
      </c>
      <c r="H355" s="1">
        <v>0.25303300000000001</v>
      </c>
      <c r="I355" s="1">
        <v>0.25807999999999998</v>
      </c>
      <c r="J355" s="1">
        <v>4.8019999999999998E-3</v>
      </c>
      <c r="K355" s="15">
        <v>-1.0511079999999999</v>
      </c>
      <c r="L355">
        <f t="shared" si="16"/>
        <v>-5.9999999999998721E-2</v>
      </c>
      <c r="M355">
        <f t="shared" si="16"/>
        <v>-7.0000000000000284E-2</v>
      </c>
      <c r="N355" s="7">
        <f t="shared" si="17"/>
        <v>152.20700152207002</v>
      </c>
      <c r="O355">
        <f t="shared" si="18"/>
        <v>39.23107100823853</v>
      </c>
    </row>
    <row r="356" spans="5:15">
      <c r="E356" s="2">
        <v>40045</v>
      </c>
      <c r="F356" s="1">
        <v>12.93</v>
      </c>
      <c r="G356" s="1">
        <v>50.98</v>
      </c>
      <c r="H356" s="1">
        <v>0.25362899999999999</v>
      </c>
      <c r="I356" s="1">
        <v>0.258384</v>
      </c>
      <c r="J356" s="1">
        <v>4.5999999999999999E-3</v>
      </c>
      <c r="K356" s="15">
        <v>-1.0337209999999999</v>
      </c>
      <c r="L356">
        <f t="shared" si="16"/>
        <v>-0.21000000000000085</v>
      </c>
      <c r="M356">
        <f t="shared" si="16"/>
        <v>-0.95000000000000284</v>
      </c>
      <c r="N356" s="7">
        <f t="shared" si="17"/>
        <v>154.67904098994586</v>
      </c>
      <c r="O356">
        <f t="shared" si="18"/>
        <v>39.603960396039604</v>
      </c>
    </row>
    <row r="357" spans="5:15">
      <c r="E357" s="2">
        <v>40044</v>
      </c>
      <c r="F357" s="1">
        <v>12.93</v>
      </c>
      <c r="G357" s="1">
        <v>50.5</v>
      </c>
      <c r="H357" s="1">
        <v>0.25603999999999999</v>
      </c>
      <c r="I357" s="1">
        <v>0.25884600000000002</v>
      </c>
      <c r="J357" s="1">
        <v>4.4330000000000003E-3</v>
      </c>
      <c r="K357" s="15">
        <v>-0.63301300000000005</v>
      </c>
      <c r="L357">
        <f t="shared" si="16"/>
        <v>0</v>
      </c>
      <c r="M357">
        <f t="shared" si="16"/>
        <v>-0.47999999999999687</v>
      </c>
      <c r="N357" s="7">
        <f t="shared" si="17"/>
        <v>154.67904098994586</v>
      </c>
      <c r="O357">
        <f t="shared" si="18"/>
        <v>39.944078290393449</v>
      </c>
    </row>
    <row r="358" spans="5:15">
      <c r="E358" s="2">
        <v>40043</v>
      </c>
      <c r="F358" s="1">
        <v>12.88</v>
      </c>
      <c r="G358" s="1">
        <v>50.07</v>
      </c>
      <c r="H358" s="1">
        <v>0.25724000000000002</v>
      </c>
      <c r="I358" s="1">
        <v>0.25884699999999999</v>
      </c>
      <c r="J358" s="1">
        <v>4.4320000000000002E-3</v>
      </c>
      <c r="K358" s="15">
        <v>-0.36270000000000002</v>
      </c>
      <c r="L358">
        <f t="shared" si="16"/>
        <v>-4.9999999999998934E-2</v>
      </c>
      <c r="M358">
        <f t="shared" si="16"/>
        <v>-0.42999999999999972</v>
      </c>
      <c r="N358" s="7">
        <f t="shared" si="17"/>
        <v>155.27950310559007</v>
      </c>
      <c r="O358">
        <f t="shared" si="18"/>
        <v>40.363269424823415</v>
      </c>
    </row>
    <row r="359" spans="5:15">
      <c r="E359" s="2">
        <v>40042</v>
      </c>
      <c r="F359" s="1">
        <v>12.57</v>
      </c>
      <c r="G359" s="1">
        <v>49.55</v>
      </c>
      <c r="H359" s="1">
        <v>0.25368299999999999</v>
      </c>
      <c r="I359" s="1">
        <v>0.25866</v>
      </c>
      <c r="J359" s="1">
        <v>4.5620000000000001E-3</v>
      </c>
      <c r="K359" s="15">
        <v>-1.091048</v>
      </c>
      <c r="L359">
        <f t="shared" si="16"/>
        <v>-0.3100000000000005</v>
      </c>
      <c r="M359">
        <f t="shared" si="16"/>
        <v>-0.52000000000000313</v>
      </c>
      <c r="N359" s="7">
        <f t="shared" si="17"/>
        <v>159.10898965791566</v>
      </c>
      <c r="O359">
        <f t="shared" si="18"/>
        <v>39.315903282877926</v>
      </c>
    </row>
    <row r="360" spans="5:15">
      <c r="E360" s="2">
        <v>40039</v>
      </c>
      <c r="F360" s="1">
        <v>12.98</v>
      </c>
      <c r="G360" s="1">
        <v>50.87</v>
      </c>
      <c r="H360" s="1">
        <v>0.25516</v>
      </c>
      <c r="I360" s="1">
        <v>0.25889099999999998</v>
      </c>
      <c r="J360" s="1">
        <v>4.3759999999999997E-3</v>
      </c>
      <c r="K360" s="15">
        <v>-0.85245700000000002</v>
      </c>
      <c r="L360">
        <f t="shared" si="16"/>
        <v>0.41000000000000014</v>
      </c>
      <c r="M360">
        <f t="shared" si="16"/>
        <v>1.3200000000000003</v>
      </c>
      <c r="N360" s="7">
        <f t="shared" si="17"/>
        <v>154.08320493066256</v>
      </c>
      <c r="O360">
        <f t="shared" si="18"/>
        <v>38.955979742890534</v>
      </c>
    </row>
    <row r="361" spans="5:15">
      <c r="E361" s="2">
        <v>40038</v>
      </c>
      <c r="F361" s="1">
        <v>13</v>
      </c>
      <c r="G361" s="1">
        <v>51.34</v>
      </c>
      <c r="H361" s="1">
        <v>0.25321399999999999</v>
      </c>
      <c r="I361" s="1">
        <v>0.25913199999999997</v>
      </c>
      <c r="J361" s="1">
        <v>4.254E-3</v>
      </c>
      <c r="K361" s="15">
        <v>-1.3913450000000001</v>
      </c>
      <c r="L361">
        <f t="shared" si="16"/>
        <v>1.9999999999999574E-2</v>
      </c>
      <c r="M361">
        <f t="shared" si="16"/>
        <v>0.47000000000000597</v>
      </c>
      <c r="N361" s="7">
        <f t="shared" si="17"/>
        <v>153.84615384615384</v>
      </c>
      <c r="O361">
        <f t="shared" si="18"/>
        <v>39.300451955197481</v>
      </c>
    </row>
    <row r="362" spans="5:15">
      <c r="E362" s="2">
        <v>40037</v>
      </c>
      <c r="F362" s="1">
        <v>12.83</v>
      </c>
      <c r="G362" s="1">
        <v>50.89</v>
      </c>
      <c r="H362" s="1">
        <v>0.252112</v>
      </c>
      <c r="I362" s="1">
        <v>0.25941399999999998</v>
      </c>
      <c r="J362" s="1">
        <v>3.9639999999999996E-3</v>
      </c>
      <c r="K362" s="15">
        <v>-1.8418669999999999</v>
      </c>
      <c r="L362">
        <f t="shared" si="16"/>
        <v>-0.16999999999999993</v>
      </c>
      <c r="M362">
        <f t="shared" si="16"/>
        <v>-0.45000000000000284</v>
      </c>
      <c r="N362" s="7">
        <f t="shared" si="17"/>
        <v>155.8846453624318</v>
      </c>
      <c r="O362">
        <f t="shared" si="18"/>
        <v>39.215686274509807</v>
      </c>
    </row>
    <row r="363" spans="5:15">
      <c r="E363" s="2">
        <v>40035</v>
      </c>
      <c r="F363" s="1">
        <v>13.12</v>
      </c>
      <c r="G363" s="1">
        <v>51</v>
      </c>
      <c r="H363" s="1">
        <v>0.25725500000000001</v>
      </c>
      <c r="I363" s="1">
        <v>0.25972400000000001</v>
      </c>
      <c r="J363" s="1">
        <v>3.5079999999999998E-3</v>
      </c>
      <c r="K363" s="15">
        <v>-0.70378099999999999</v>
      </c>
      <c r="L363">
        <f t="shared" si="16"/>
        <v>0.28999999999999915</v>
      </c>
      <c r="M363">
        <f t="shared" si="16"/>
        <v>0.10999999999999943</v>
      </c>
      <c r="N363" s="7">
        <f t="shared" si="17"/>
        <v>152.4390243902439</v>
      </c>
      <c r="O363">
        <f t="shared" si="18"/>
        <v>39.123630672926453</v>
      </c>
    </row>
    <row r="364" spans="5:15">
      <c r="E364" s="2">
        <v>40032</v>
      </c>
      <c r="F364" s="1">
        <v>13.37</v>
      </c>
      <c r="G364" s="1">
        <v>51.12</v>
      </c>
      <c r="H364" s="1">
        <v>0.26154100000000002</v>
      </c>
      <c r="I364" s="1">
        <v>0.259766</v>
      </c>
      <c r="J364" s="1">
        <v>3.48E-3</v>
      </c>
      <c r="K364" s="15">
        <v>0.51025100000000001</v>
      </c>
      <c r="L364">
        <f t="shared" si="16"/>
        <v>0.25</v>
      </c>
      <c r="M364">
        <f t="shared" si="16"/>
        <v>0.11999999999999744</v>
      </c>
      <c r="N364" s="7">
        <f t="shared" si="17"/>
        <v>149.58863126402395</v>
      </c>
      <c r="O364">
        <f t="shared" si="18"/>
        <v>39.674667724657809</v>
      </c>
    </row>
    <row r="365" spans="5:15">
      <c r="E365" s="2">
        <v>40031</v>
      </c>
      <c r="F365" s="1">
        <v>13.22</v>
      </c>
      <c r="G365" s="1">
        <v>50.41</v>
      </c>
      <c r="H365" s="1">
        <v>0.26224999999999998</v>
      </c>
      <c r="I365" s="1">
        <v>0.25958799999999999</v>
      </c>
      <c r="J365" s="1">
        <v>3.4499999999999999E-3</v>
      </c>
      <c r="K365" s="15">
        <v>0.77128699999999994</v>
      </c>
      <c r="L365">
        <f t="shared" si="16"/>
        <v>-0.14999999999999858</v>
      </c>
      <c r="M365">
        <f t="shared" si="16"/>
        <v>-0.71000000000000085</v>
      </c>
      <c r="N365" s="7">
        <f t="shared" si="17"/>
        <v>151.28593040847201</v>
      </c>
      <c r="O365">
        <f t="shared" si="18"/>
        <v>39.401103230890463</v>
      </c>
    </row>
    <row r="366" spans="5:15">
      <c r="E366" s="2">
        <v>40030</v>
      </c>
      <c r="F366" s="1">
        <v>13.49</v>
      </c>
      <c r="G366" s="1">
        <v>50.76</v>
      </c>
      <c r="H366" s="1">
        <v>0.26576</v>
      </c>
      <c r="I366" s="1">
        <v>0.25929999999999997</v>
      </c>
      <c r="J366" s="1">
        <v>3.392E-3</v>
      </c>
      <c r="K366" s="15">
        <v>1.9043859999999999</v>
      </c>
      <c r="L366">
        <f t="shared" si="16"/>
        <v>0.26999999999999957</v>
      </c>
      <c r="M366">
        <f t="shared" si="16"/>
        <v>0.35000000000000142</v>
      </c>
      <c r="N366" s="7">
        <f t="shared" si="17"/>
        <v>148.25796886582654</v>
      </c>
      <c r="O366">
        <f t="shared" si="18"/>
        <v>39.308176100628927</v>
      </c>
    </row>
    <row r="367" spans="5:15">
      <c r="E367" s="2">
        <v>40029</v>
      </c>
      <c r="F367" s="1">
        <v>13.38</v>
      </c>
      <c r="G367" s="1">
        <v>50.88</v>
      </c>
      <c r="H367" s="1">
        <v>0.26297199999999998</v>
      </c>
      <c r="I367" s="1">
        <v>0.25889000000000001</v>
      </c>
      <c r="J367" s="1">
        <v>2.8900000000000002E-3</v>
      </c>
      <c r="K367" s="15">
        <v>1.412282</v>
      </c>
      <c r="L367">
        <f t="shared" si="16"/>
        <v>-0.10999999999999943</v>
      </c>
      <c r="M367">
        <f t="shared" si="16"/>
        <v>0.12000000000000455</v>
      </c>
      <c r="N367" s="7">
        <f t="shared" si="17"/>
        <v>149.47683109118086</v>
      </c>
      <c r="O367">
        <f t="shared" si="18"/>
        <v>39.455513908068653</v>
      </c>
    </row>
    <row r="368" spans="5:15">
      <c r="E368" s="2">
        <v>40028</v>
      </c>
      <c r="F368" s="1">
        <v>13.48</v>
      </c>
      <c r="G368" s="1">
        <v>50.69</v>
      </c>
      <c r="H368" s="1">
        <v>0.26593</v>
      </c>
      <c r="I368" s="1">
        <v>0.25900699999999999</v>
      </c>
      <c r="J368" s="1">
        <v>3.0959999999999998E-3</v>
      </c>
      <c r="K368" s="15">
        <v>2.2359819999999999</v>
      </c>
      <c r="L368">
        <f t="shared" si="16"/>
        <v>9.9999999999999645E-2</v>
      </c>
      <c r="M368">
        <f t="shared" si="16"/>
        <v>-0.19000000000000483</v>
      </c>
      <c r="N368" s="7">
        <f t="shared" si="17"/>
        <v>148.36795252225519</v>
      </c>
      <c r="O368">
        <f t="shared" si="18"/>
        <v>40.120361083249747</v>
      </c>
    </row>
    <row r="369" spans="5:15">
      <c r="E369" s="2">
        <v>40025</v>
      </c>
      <c r="F369" s="1">
        <v>13.03</v>
      </c>
      <c r="G369" s="1">
        <v>49.85</v>
      </c>
      <c r="H369" s="1">
        <v>0.26138400000000001</v>
      </c>
      <c r="I369" s="1">
        <v>0.25908199999999998</v>
      </c>
      <c r="J369" s="1">
        <v>3.2829999999999999E-3</v>
      </c>
      <c r="K369" s="15">
        <v>0.70126100000000002</v>
      </c>
      <c r="L369">
        <f t="shared" si="16"/>
        <v>-0.45000000000000107</v>
      </c>
      <c r="M369">
        <f t="shared" si="16"/>
        <v>-0.83999999999999631</v>
      </c>
      <c r="N369" s="7">
        <f t="shared" si="17"/>
        <v>153.49194167306217</v>
      </c>
      <c r="O369">
        <f t="shared" si="18"/>
        <v>40.184850311432591</v>
      </c>
    </row>
    <row r="370" spans="5:15">
      <c r="E370" s="2">
        <v>40024</v>
      </c>
      <c r="F370" s="1">
        <v>12.82</v>
      </c>
      <c r="G370" s="1">
        <v>49.77</v>
      </c>
      <c r="H370" s="1">
        <v>0.25758500000000001</v>
      </c>
      <c r="I370" s="1">
        <v>0.25968999999999998</v>
      </c>
      <c r="J370" s="1">
        <v>4.3949999999999996E-3</v>
      </c>
      <c r="K370" s="15">
        <v>-0.47889999999999999</v>
      </c>
      <c r="L370">
        <f t="shared" si="16"/>
        <v>-0.20999999999999908</v>
      </c>
      <c r="M370">
        <f t="shared" si="16"/>
        <v>-7.9999999999998295E-2</v>
      </c>
      <c r="N370" s="7">
        <f t="shared" si="17"/>
        <v>156.00624024960999</v>
      </c>
      <c r="O370">
        <f t="shared" si="18"/>
        <v>40.617384240454911</v>
      </c>
    </row>
    <row r="371" spans="5:15">
      <c r="E371" s="2">
        <v>40023</v>
      </c>
      <c r="F371" s="1">
        <v>12.83</v>
      </c>
      <c r="G371" s="1">
        <v>49.24</v>
      </c>
      <c r="H371" s="1">
        <v>0.26056099999999999</v>
      </c>
      <c r="I371" s="1">
        <v>0.26058199999999998</v>
      </c>
      <c r="J371" s="1">
        <v>5.2180000000000004E-3</v>
      </c>
      <c r="K371" s="15">
        <v>-4.0379999999999999E-3</v>
      </c>
      <c r="L371">
        <f t="shared" si="16"/>
        <v>9.9999999999997868E-3</v>
      </c>
      <c r="M371">
        <f t="shared" si="16"/>
        <v>-0.53000000000000114</v>
      </c>
      <c r="N371" s="7">
        <f t="shared" si="17"/>
        <v>155.8846453624318</v>
      </c>
      <c r="O371">
        <f t="shared" si="18"/>
        <v>40.420371867421181</v>
      </c>
    </row>
    <row r="372" spans="5:15">
      <c r="E372" s="2">
        <v>40022</v>
      </c>
      <c r="F372" s="1">
        <v>12.67</v>
      </c>
      <c r="G372" s="1">
        <v>49.48</v>
      </c>
      <c r="H372" s="1">
        <v>0.25606299999999999</v>
      </c>
      <c r="I372" s="1">
        <v>0.26125100000000001</v>
      </c>
      <c r="J372" s="1">
        <v>5.8240000000000002E-3</v>
      </c>
      <c r="K372" s="15">
        <v>-0.89078599999999997</v>
      </c>
      <c r="L372">
        <f t="shared" si="16"/>
        <v>-0.16000000000000014</v>
      </c>
      <c r="M372">
        <f t="shared" si="16"/>
        <v>0.23999999999999488</v>
      </c>
      <c r="N372" s="7">
        <f t="shared" si="17"/>
        <v>157.85319652722967</v>
      </c>
      <c r="O372">
        <f t="shared" si="18"/>
        <v>40.322580645161288</v>
      </c>
    </row>
    <row r="373" spans="5:15">
      <c r="E373" s="2">
        <v>40021</v>
      </c>
      <c r="F373" s="1">
        <v>12.62</v>
      </c>
      <c r="G373" s="1">
        <v>49.6</v>
      </c>
      <c r="H373" s="1">
        <v>0.25443500000000002</v>
      </c>
      <c r="I373" s="1">
        <v>0.26219599999999998</v>
      </c>
      <c r="J373" s="1">
        <v>6.0670000000000003E-3</v>
      </c>
      <c r="K373" s="15">
        <v>-1.2791049999999999</v>
      </c>
      <c r="L373">
        <f t="shared" si="16"/>
        <v>-5.0000000000000711E-2</v>
      </c>
      <c r="M373">
        <f t="shared" si="16"/>
        <v>0.12000000000000455</v>
      </c>
      <c r="N373" s="7">
        <f t="shared" si="17"/>
        <v>158.4786053882726</v>
      </c>
      <c r="O373">
        <f t="shared" si="18"/>
        <v>40.494027130998177</v>
      </c>
    </row>
    <row r="374" spans="5:15">
      <c r="E374" s="2">
        <v>40018</v>
      </c>
      <c r="F374" s="1">
        <v>12.7</v>
      </c>
      <c r="G374" s="1">
        <v>49.39</v>
      </c>
      <c r="H374" s="1">
        <v>0.257137</v>
      </c>
      <c r="I374" s="1">
        <v>0.26267200000000002</v>
      </c>
      <c r="J374" s="1">
        <v>5.6829999999999997E-3</v>
      </c>
      <c r="K374" s="15">
        <v>-0.97397500000000004</v>
      </c>
      <c r="L374">
        <f t="shared" si="16"/>
        <v>8.0000000000000071E-2</v>
      </c>
      <c r="M374">
        <f t="shared" si="16"/>
        <v>-0.21000000000000085</v>
      </c>
      <c r="N374" s="7">
        <f t="shared" si="17"/>
        <v>157.48031496062993</v>
      </c>
      <c r="O374">
        <f t="shared" si="18"/>
        <v>40.625634775543368</v>
      </c>
    </row>
    <row r="375" spans="5:15">
      <c r="E375" s="2">
        <v>40017</v>
      </c>
      <c r="F375" s="1">
        <v>12.74</v>
      </c>
      <c r="G375" s="1">
        <v>49.23</v>
      </c>
      <c r="H375" s="1">
        <v>0.25878499999999999</v>
      </c>
      <c r="I375" s="1">
        <v>0.26287300000000002</v>
      </c>
      <c r="J375" s="1">
        <v>5.5250000000000004E-3</v>
      </c>
      <c r="K375" s="15">
        <v>-0.73994400000000005</v>
      </c>
      <c r="L375">
        <f t="shared" si="16"/>
        <v>4.0000000000000924E-2</v>
      </c>
      <c r="M375">
        <f t="shared" si="16"/>
        <v>-0.16000000000000369</v>
      </c>
      <c r="N375" s="7">
        <f t="shared" si="17"/>
        <v>156.98587127158555</v>
      </c>
      <c r="O375">
        <f t="shared" si="18"/>
        <v>41.588687876897481</v>
      </c>
    </row>
    <row r="376" spans="5:15">
      <c r="E376" s="2">
        <v>40016</v>
      </c>
      <c r="F376" s="1">
        <v>12.38</v>
      </c>
      <c r="G376" s="1">
        <v>48.09</v>
      </c>
      <c r="H376" s="1">
        <v>0.257434</v>
      </c>
      <c r="I376" s="1">
        <v>0.26296399999999998</v>
      </c>
      <c r="J376" s="1">
        <v>5.463E-3</v>
      </c>
      <c r="K376" s="15">
        <v>-1.0122370000000001</v>
      </c>
      <c r="L376">
        <f t="shared" si="16"/>
        <v>-0.35999999999999943</v>
      </c>
      <c r="M376">
        <f t="shared" si="16"/>
        <v>-1.1399999999999935</v>
      </c>
      <c r="N376" s="7">
        <f t="shared" si="17"/>
        <v>161.55088852988689</v>
      </c>
      <c r="O376">
        <f t="shared" si="18"/>
        <v>41.614648356221387</v>
      </c>
    </row>
    <row r="377" spans="5:15">
      <c r="E377" s="2">
        <v>40015</v>
      </c>
      <c r="F377" s="1">
        <v>12.34</v>
      </c>
      <c r="G377" s="1">
        <v>48.06</v>
      </c>
      <c r="H377" s="1">
        <v>0.25676199999999999</v>
      </c>
      <c r="I377" s="1">
        <v>0.26250400000000002</v>
      </c>
      <c r="J377" s="1">
        <v>6.202E-3</v>
      </c>
      <c r="K377" s="15">
        <v>-0.92579400000000001</v>
      </c>
      <c r="L377">
        <f t="shared" si="16"/>
        <v>-4.0000000000000924E-2</v>
      </c>
      <c r="M377">
        <f t="shared" si="16"/>
        <v>-3.0000000000001137E-2</v>
      </c>
      <c r="N377" s="7">
        <f t="shared" si="17"/>
        <v>162.07455429497568</v>
      </c>
      <c r="O377">
        <f t="shared" si="18"/>
        <v>41.797283176593517</v>
      </c>
    </row>
    <row r="378" spans="5:15">
      <c r="E378" s="2">
        <v>40014</v>
      </c>
      <c r="F378" s="1">
        <v>12.34</v>
      </c>
      <c r="G378" s="1">
        <v>47.85</v>
      </c>
      <c r="H378" s="1">
        <v>0.25788899999999998</v>
      </c>
      <c r="I378" s="1">
        <v>0.26195600000000002</v>
      </c>
      <c r="J378" s="1">
        <v>7.051E-3</v>
      </c>
      <c r="K378" s="15">
        <v>-0.57679599999999998</v>
      </c>
      <c r="L378">
        <f t="shared" si="16"/>
        <v>0</v>
      </c>
      <c r="M378">
        <f t="shared" si="16"/>
        <v>-0.21000000000000085</v>
      </c>
      <c r="N378" s="7">
        <f t="shared" si="17"/>
        <v>162.07455429497568</v>
      </c>
      <c r="O378">
        <f t="shared" si="18"/>
        <v>42.265426880811496</v>
      </c>
    </row>
    <row r="379" spans="5:15">
      <c r="E379" s="2">
        <v>40011</v>
      </c>
      <c r="F379" s="1">
        <v>12.25</v>
      </c>
      <c r="G379" s="1">
        <v>47.32</v>
      </c>
      <c r="H379" s="1">
        <v>0.258876</v>
      </c>
      <c r="I379" s="1">
        <v>0.26122299999999998</v>
      </c>
      <c r="J379" s="1">
        <v>8.0110000000000008E-3</v>
      </c>
      <c r="K379" s="15">
        <v>-0.29296800000000001</v>
      </c>
      <c r="L379">
        <f t="shared" si="16"/>
        <v>-8.9999999999999858E-2</v>
      </c>
      <c r="M379">
        <f t="shared" si="16"/>
        <v>-0.53000000000000114</v>
      </c>
      <c r="N379" s="7">
        <f t="shared" si="17"/>
        <v>163.26530612244898</v>
      </c>
      <c r="O379">
        <f t="shared" si="18"/>
        <v>42.283298097251588</v>
      </c>
    </row>
    <row r="380" spans="5:15">
      <c r="E380" s="2">
        <v>40010</v>
      </c>
      <c r="F380" s="1">
        <v>12.2</v>
      </c>
      <c r="G380" s="1">
        <v>47.3</v>
      </c>
      <c r="H380" s="1">
        <v>0.25792799999999999</v>
      </c>
      <c r="I380" s="1">
        <v>0.26050800000000002</v>
      </c>
      <c r="J380" s="1">
        <v>8.685E-3</v>
      </c>
      <c r="K380" s="15">
        <v>-0.29707299999999998</v>
      </c>
      <c r="L380">
        <f t="shared" si="16"/>
        <v>-5.0000000000000711E-2</v>
      </c>
      <c r="M380">
        <f t="shared" si="16"/>
        <v>-2.0000000000003126E-2</v>
      </c>
      <c r="N380" s="7">
        <f t="shared" si="17"/>
        <v>163.9344262295082</v>
      </c>
      <c r="O380">
        <f t="shared" si="18"/>
        <v>42.698548249359519</v>
      </c>
    </row>
    <row r="381" spans="5:15">
      <c r="E381" s="2">
        <v>40009</v>
      </c>
      <c r="F381" s="1">
        <v>12.16</v>
      </c>
      <c r="G381" s="1">
        <v>46.84</v>
      </c>
      <c r="H381" s="1">
        <v>0.25960699999999998</v>
      </c>
      <c r="I381" s="1">
        <v>0.25982499999999997</v>
      </c>
      <c r="J381" s="1">
        <v>9.2849999999999999E-3</v>
      </c>
      <c r="K381" s="15">
        <v>-2.3422999999999999E-2</v>
      </c>
      <c r="L381">
        <f t="shared" si="16"/>
        <v>-3.9999999999999147E-2</v>
      </c>
      <c r="M381">
        <f t="shared" si="16"/>
        <v>-0.45999999999999375</v>
      </c>
      <c r="N381" s="7">
        <f t="shared" si="17"/>
        <v>164.4736842105263</v>
      </c>
      <c r="O381">
        <f t="shared" si="18"/>
        <v>43.975373790677224</v>
      </c>
    </row>
    <row r="382" spans="5:15">
      <c r="E382" s="2">
        <v>40008</v>
      </c>
      <c r="F382" s="1">
        <v>12.04</v>
      </c>
      <c r="G382" s="1">
        <v>45.48</v>
      </c>
      <c r="H382" s="1">
        <v>0.26473200000000002</v>
      </c>
      <c r="I382" s="1">
        <v>0.25939800000000002</v>
      </c>
      <c r="J382" s="1">
        <v>9.4420000000000007E-3</v>
      </c>
      <c r="K382" s="15">
        <v>0.56489800000000001</v>
      </c>
      <c r="L382">
        <f t="shared" si="16"/>
        <v>-0.12000000000000099</v>
      </c>
      <c r="M382">
        <f t="shared" si="16"/>
        <v>-1.3600000000000065</v>
      </c>
      <c r="N382" s="7">
        <f t="shared" si="17"/>
        <v>166.11295681063123</v>
      </c>
      <c r="O382">
        <f t="shared" si="18"/>
        <v>44.286979627989375</v>
      </c>
    </row>
    <row r="383" spans="5:15">
      <c r="E383" s="2">
        <v>40007</v>
      </c>
      <c r="F383" s="1">
        <v>12.06</v>
      </c>
      <c r="G383" s="1">
        <v>45.16</v>
      </c>
      <c r="H383" s="1">
        <v>0.26705000000000001</v>
      </c>
      <c r="I383" s="1">
        <v>0.25838299999999997</v>
      </c>
      <c r="J383" s="1">
        <v>9.6439999999999998E-3</v>
      </c>
      <c r="K383" s="15">
        <v>0.89877300000000004</v>
      </c>
      <c r="L383">
        <f t="shared" si="16"/>
        <v>2.000000000000135E-2</v>
      </c>
      <c r="M383">
        <f t="shared" si="16"/>
        <v>-0.32000000000000028</v>
      </c>
      <c r="N383" s="7">
        <f t="shared" si="17"/>
        <v>165.83747927031507</v>
      </c>
      <c r="O383">
        <f t="shared" si="18"/>
        <v>45.310376076121429</v>
      </c>
    </row>
    <row r="384" spans="5:15">
      <c r="E384" s="2">
        <v>40004</v>
      </c>
      <c r="F384" s="1">
        <v>11.94</v>
      </c>
      <c r="G384" s="1">
        <v>44.14</v>
      </c>
      <c r="H384" s="1">
        <v>0.27050299999999999</v>
      </c>
      <c r="I384" s="1">
        <v>0.25715399999999999</v>
      </c>
      <c r="J384" s="1">
        <v>9.6349999999999995E-3</v>
      </c>
      <c r="K384" s="15">
        <v>1.3854630000000001</v>
      </c>
      <c r="L384">
        <f t="shared" si="16"/>
        <v>-0.12000000000000099</v>
      </c>
      <c r="M384">
        <f t="shared" si="16"/>
        <v>-1.019999999999996</v>
      </c>
      <c r="N384" s="7">
        <f t="shared" si="17"/>
        <v>167.50418760469012</v>
      </c>
      <c r="O384">
        <f t="shared" si="18"/>
        <v>45.197740112994353</v>
      </c>
    </row>
    <row r="385" spans="5:15">
      <c r="E385" s="2">
        <v>40003</v>
      </c>
      <c r="F385" s="1">
        <v>11.99</v>
      </c>
      <c r="G385" s="1">
        <v>44.25</v>
      </c>
      <c r="H385" s="1">
        <v>0.27095999999999998</v>
      </c>
      <c r="I385" s="1">
        <v>0.25576199999999999</v>
      </c>
      <c r="J385" s="1">
        <v>9.0600000000000003E-3</v>
      </c>
      <c r="K385" s="15">
        <v>1.6775659999999999</v>
      </c>
      <c r="L385">
        <f t="shared" si="16"/>
        <v>5.0000000000000711E-2</v>
      </c>
      <c r="M385">
        <f t="shared" si="16"/>
        <v>0.10999999999999943</v>
      </c>
      <c r="N385" s="7">
        <f t="shared" si="17"/>
        <v>166.80567139282735</v>
      </c>
      <c r="O385">
        <f t="shared" si="18"/>
        <v>45.289855072463773</v>
      </c>
    </row>
    <row r="386" spans="5:15">
      <c r="E386" s="2">
        <v>40002</v>
      </c>
      <c r="F386" s="1">
        <v>11.95</v>
      </c>
      <c r="G386" s="1">
        <v>44.16</v>
      </c>
      <c r="H386" s="1">
        <v>0.27060699999999999</v>
      </c>
      <c r="I386" s="1">
        <v>0.25442900000000002</v>
      </c>
      <c r="J386" s="1">
        <v>8.0820000000000006E-3</v>
      </c>
      <c r="K386" s="15">
        <v>2.001687</v>
      </c>
      <c r="L386">
        <f t="shared" ref="L386:M449" si="19">F386-F385</f>
        <v>-4.0000000000000924E-2</v>
      </c>
      <c r="M386">
        <f t="shared" si="19"/>
        <v>-9.0000000000003411E-2</v>
      </c>
      <c r="N386" s="7">
        <f t="shared" si="17"/>
        <v>167.36401673640168</v>
      </c>
      <c r="O386">
        <f t="shared" si="18"/>
        <v>45.228403437358665</v>
      </c>
    </row>
    <row r="387" spans="5:15">
      <c r="E387" s="2">
        <v>40001</v>
      </c>
      <c r="F387" s="1">
        <v>11.95</v>
      </c>
      <c r="G387" s="1">
        <v>44.22</v>
      </c>
      <c r="H387" s="1">
        <v>0.27023999999999998</v>
      </c>
      <c r="I387" s="1">
        <v>0.253139</v>
      </c>
      <c r="J387" s="1">
        <v>6.7499999999999999E-3</v>
      </c>
      <c r="K387" s="15">
        <v>2.5334669999999999</v>
      </c>
      <c r="L387">
        <f t="shared" si="19"/>
        <v>0</v>
      </c>
      <c r="M387">
        <f t="shared" si="19"/>
        <v>6.0000000000002274E-2</v>
      </c>
      <c r="N387" s="7">
        <f t="shared" si="17"/>
        <v>167.36401673640168</v>
      </c>
      <c r="O387">
        <f t="shared" si="18"/>
        <v>44.296788482834998</v>
      </c>
    </row>
    <row r="388" spans="5:15">
      <c r="E388" s="2">
        <v>40000</v>
      </c>
      <c r="F388" s="1">
        <v>11.81</v>
      </c>
      <c r="G388" s="1">
        <v>45.15</v>
      </c>
      <c r="H388" s="1">
        <v>0.261573</v>
      </c>
      <c r="I388" s="1">
        <v>0.251807</v>
      </c>
      <c r="J388" s="1">
        <v>4.8329999999999996E-3</v>
      </c>
      <c r="K388" s="15">
        <v>2.0202930000000001</v>
      </c>
      <c r="L388">
        <f t="shared" si="19"/>
        <v>-0.13999999999999879</v>
      </c>
      <c r="M388">
        <f t="shared" si="19"/>
        <v>0.92999999999999972</v>
      </c>
      <c r="N388" s="7">
        <f t="shared" si="17"/>
        <v>169.34801016088059</v>
      </c>
      <c r="O388">
        <f t="shared" si="18"/>
        <v>44.130626654898499</v>
      </c>
    </row>
    <row r="389" spans="5:15">
      <c r="E389" s="2">
        <v>39997</v>
      </c>
      <c r="F389" s="1">
        <v>11.79</v>
      </c>
      <c r="G389" s="1">
        <v>45.32</v>
      </c>
      <c r="H389" s="1">
        <v>0.26014999999999999</v>
      </c>
      <c r="I389" s="1">
        <v>0.250865</v>
      </c>
      <c r="J389" s="1">
        <v>4.1190000000000003E-3</v>
      </c>
      <c r="K389" s="15">
        <v>2.2541720000000001</v>
      </c>
      <c r="L389">
        <f t="shared" si="19"/>
        <v>-2.000000000000135E-2</v>
      </c>
      <c r="M389">
        <f t="shared" si="19"/>
        <v>0.17000000000000171</v>
      </c>
      <c r="N389" s="7">
        <f t="shared" ref="N389:N452" si="20">$N$1/F389</f>
        <v>169.63528413910095</v>
      </c>
      <c r="O389">
        <f t="shared" ref="O389:O452" si="21">$O$1/G390</f>
        <v>44.130626654898499</v>
      </c>
    </row>
    <row r="390" spans="5:15">
      <c r="E390" s="2">
        <v>39996</v>
      </c>
      <c r="F390" s="1">
        <v>11.79</v>
      </c>
      <c r="G390" s="1">
        <v>45.32</v>
      </c>
      <c r="H390" s="1">
        <v>0.26014999999999999</v>
      </c>
      <c r="I390" s="1">
        <v>0.249801</v>
      </c>
      <c r="J390" s="1">
        <v>3.5739999999999999E-3</v>
      </c>
      <c r="K390" s="15">
        <v>2.8954140000000002</v>
      </c>
      <c r="L390">
        <f t="shared" si="19"/>
        <v>0</v>
      </c>
      <c r="M390">
        <f t="shared" si="19"/>
        <v>0</v>
      </c>
      <c r="N390" s="7">
        <f t="shared" si="20"/>
        <v>169.63528413910095</v>
      </c>
      <c r="O390">
        <f t="shared" si="21"/>
        <v>42.973785990545771</v>
      </c>
    </row>
    <row r="391" spans="5:15">
      <c r="E391" s="2">
        <v>39995</v>
      </c>
      <c r="F391" s="1">
        <v>11.66</v>
      </c>
      <c r="G391" s="1">
        <v>46.54</v>
      </c>
      <c r="H391" s="1">
        <v>0.25053700000000001</v>
      </c>
      <c r="I391" s="1">
        <v>0.248723</v>
      </c>
      <c r="J391" s="1">
        <v>2.5100000000000001E-3</v>
      </c>
      <c r="K391" s="15">
        <v>0.72282000000000002</v>
      </c>
      <c r="L391">
        <f t="shared" si="19"/>
        <v>-0.12999999999999901</v>
      </c>
      <c r="M391">
        <f t="shared" si="19"/>
        <v>1.2199999999999989</v>
      </c>
      <c r="N391" s="7">
        <f t="shared" si="20"/>
        <v>171.52658662092625</v>
      </c>
      <c r="O391">
        <f t="shared" si="21"/>
        <v>43.224551545277713</v>
      </c>
    </row>
    <row r="392" spans="5:15">
      <c r="E392" s="2">
        <v>39994</v>
      </c>
      <c r="F392" s="1">
        <v>11.5</v>
      </c>
      <c r="G392" s="1">
        <v>46.27</v>
      </c>
      <c r="H392" s="1">
        <v>0.24854100000000001</v>
      </c>
      <c r="I392" s="1">
        <v>0.24846599999999999</v>
      </c>
      <c r="J392" s="1">
        <v>2.5089999999999999E-3</v>
      </c>
      <c r="K392" s="15">
        <v>3.0075999999999999E-2</v>
      </c>
      <c r="L392">
        <f t="shared" si="19"/>
        <v>-0.16000000000000014</v>
      </c>
      <c r="M392">
        <f t="shared" si="19"/>
        <v>-0.26999999999999602</v>
      </c>
      <c r="N392" s="7">
        <f t="shared" si="20"/>
        <v>173.91304347826087</v>
      </c>
      <c r="O392">
        <f t="shared" si="21"/>
        <v>42.936882782310008</v>
      </c>
    </row>
    <row r="393" spans="5:15">
      <c r="E393" s="2">
        <v>39993</v>
      </c>
      <c r="F393" s="1">
        <v>11.5</v>
      </c>
      <c r="G393" s="1">
        <v>46.58</v>
      </c>
      <c r="H393" s="1">
        <v>0.246887</v>
      </c>
      <c r="I393" s="1">
        <v>0.24821599999999999</v>
      </c>
      <c r="J393" s="1">
        <v>2.6809999999999998E-3</v>
      </c>
      <c r="K393" s="15">
        <v>-0.49585200000000001</v>
      </c>
      <c r="L393">
        <f t="shared" si="19"/>
        <v>0</v>
      </c>
      <c r="M393">
        <f t="shared" si="19"/>
        <v>0.30999999999999517</v>
      </c>
      <c r="N393" s="7">
        <f t="shared" si="20"/>
        <v>173.91304347826087</v>
      </c>
      <c r="O393">
        <f t="shared" si="21"/>
        <v>43.346337234503686</v>
      </c>
    </row>
    <row r="394" spans="5:15">
      <c r="E394" s="2">
        <v>39990</v>
      </c>
      <c r="F394" s="1">
        <v>11.45</v>
      </c>
      <c r="G394" s="1">
        <v>46.14</v>
      </c>
      <c r="H394" s="1">
        <v>0.24815799999999999</v>
      </c>
      <c r="I394" s="1">
        <v>0.24822</v>
      </c>
      <c r="J394" s="1">
        <v>2.679E-3</v>
      </c>
      <c r="K394" s="15">
        <v>-2.3075999999999999E-2</v>
      </c>
      <c r="L394">
        <f t="shared" si="19"/>
        <v>-5.0000000000000711E-2</v>
      </c>
      <c r="M394">
        <f t="shared" si="19"/>
        <v>-0.43999999999999773</v>
      </c>
      <c r="N394" s="7">
        <f t="shared" si="20"/>
        <v>174.67248908296943</v>
      </c>
      <c r="O394">
        <f t="shared" si="21"/>
        <v>43.261951113995245</v>
      </c>
    </row>
    <row r="395" spans="5:15">
      <c r="E395" s="2">
        <v>39989</v>
      </c>
      <c r="F395" s="1">
        <v>11.45</v>
      </c>
      <c r="G395" s="1">
        <v>46.23</v>
      </c>
      <c r="H395" s="1">
        <v>0.24767500000000001</v>
      </c>
      <c r="I395" s="1">
        <v>0.24826200000000001</v>
      </c>
      <c r="J395" s="1">
        <v>2.6830000000000001E-3</v>
      </c>
      <c r="K395" s="15">
        <v>-0.21879699999999999</v>
      </c>
      <c r="L395">
        <f t="shared" si="19"/>
        <v>0</v>
      </c>
      <c r="M395">
        <f t="shared" si="19"/>
        <v>8.9999999999996305E-2</v>
      </c>
      <c r="N395" s="7">
        <f t="shared" si="20"/>
        <v>174.67248908296943</v>
      </c>
      <c r="O395">
        <f t="shared" si="21"/>
        <v>44.267374944665782</v>
      </c>
    </row>
    <row r="396" spans="5:15">
      <c r="E396" s="2">
        <v>39988</v>
      </c>
      <c r="F396" s="1">
        <v>11.44</v>
      </c>
      <c r="G396" s="1">
        <v>45.18</v>
      </c>
      <c r="H396" s="1">
        <v>0.25320900000000002</v>
      </c>
      <c r="I396" s="1">
        <v>0.248108</v>
      </c>
      <c r="J396" s="1">
        <v>2.7829999999999999E-3</v>
      </c>
      <c r="K396" s="15">
        <v>1.833169</v>
      </c>
      <c r="L396">
        <f t="shared" si="19"/>
        <v>-9.9999999999997868E-3</v>
      </c>
      <c r="M396">
        <f t="shared" si="19"/>
        <v>-1.0499999999999972</v>
      </c>
      <c r="N396" s="7">
        <f t="shared" si="20"/>
        <v>174.82517482517483</v>
      </c>
      <c r="O396">
        <f t="shared" si="21"/>
        <v>44.395116537180911</v>
      </c>
    </row>
    <row r="397" spans="5:15">
      <c r="E397" s="2">
        <v>39987</v>
      </c>
      <c r="F397" s="1">
        <v>11.24</v>
      </c>
      <c r="G397" s="1">
        <v>45.05</v>
      </c>
      <c r="H397" s="1">
        <v>0.249501</v>
      </c>
      <c r="I397" s="1">
        <v>0.24762200000000001</v>
      </c>
      <c r="J397" s="1">
        <v>2.444E-3</v>
      </c>
      <c r="K397" s="15">
        <v>0.76856500000000005</v>
      </c>
      <c r="L397">
        <f t="shared" si="19"/>
        <v>-0.19999999999999929</v>
      </c>
      <c r="M397">
        <f t="shared" si="19"/>
        <v>-0.13000000000000256</v>
      </c>
      <c r="N397" s="7">
        <f t="shared" si="20"/>
        <v>177.9359430604982</v>
      </c>
      <c r="O397">
        <f t="shared" si="21"/>
        <v>44.395116537180911</v>
      </c>
    </row>
    <row r="398" spans="5:15">
      <c r="E398" s="2">
        <v>39986</v>
      </c>
      <c r="F398" s="1">
        <v>11.2</v>
      </c>
      <c r="G398" s="1">
        <v>45.05</v>
      </c>
      <c r="H398" s="1">
        <v>0.248613</v>
      </c>
      <c r="I398" s="1">
        <v>0.247169</v>
      </c>
      <c r="J398" s="1">
        <v>2.6879999999999999E-3</v>
      </c>
      <c r="K398" s="15">
        <v>0.53696900000000003</v>
      </c>
      <c r="L398">
        <f t="shared" si="19"/>
        <v>-4.0000000000000924E-2</v>
      </c>
      <c r="M398">
        <f t="shared" si="19"/>
        <v>0</v>
      </c>
      <c r="N398" s="7">
        <f t="shared" si="20"/>
        <v>178.57142857142858</v>
      </c>
      <c r="O398">
        <f t="shared" si="21"/>
        <v>43.112739814615217</v>
      </c>
    </row>
    <row r="399" spans="5:15">
      <c r="E399" s="2">
        <v>39983</v>
      </c>
      <c r="F399" s="1">
        <v>11.58</v>
      </c>
      <c r="G399" s="1">
        <v>46.39</v>
      </c>
      <c r="H399" s="1">
        <v>0.24962300000000001</v>
      </c>
      <c r="I399" s="1">
        <v>0.24689700000000001</v>
      </c>
      <c r="J399" s="1">
        <v>2.738E-3</v>
      </c>
      <c r="K399" s="15">
        <v>0.99559299999999995</v>
      </c>
      <c r="L399">
        <f t="shared" si="19"/>
        <v>0.38000000000000078</v>
      </c>
      <c r="M399">
        <f t="shared" si="19"/>
        <v>1.3400000000000034</v>
      </c>
      <c r="N399" s="7">
        <f t="shared" si="20"/>
        <v>172.71157167530225</v>
      </c>
      <c r="O399">
        <f t="shared" si="21"/>
        <v>43.271311120726956</v>
      </c>
    </row>
    <row r="400" spans="5:15">
      <c r="E400" s="2">
        <v>39982</v>
      </c>
      <c r="F400" s="1">
        <v>11.6</v>
      </c>
      <c r="G400" s="1">
        <v>46.22</v>
      </c>
      <c r="H400" s="1">
        <v>0.25097399999999997</v>
      </c>
      <c r="I400" s="1">
        <v>0.24673100000000001</v>
      </c>
      <c r="J400" s="1">
        <v>2.6350000000000002E-3</v>
      </c>
      <c r="K400" s="15">
        <v>1.6102019999999999</v>
      </c>
      <c r="L400">
        <f t="shared" si="19"/>
        <v>1.9999999999999574E-2</v>
      </c>
      <c r="M400">
        <f t="shared" si="19"/>
        <v>-0.17000000000000171</v>
      </c>
      <c r="N400" s="7">
        <f t="shared" si="20"/>
        <v>172.41379310344828</v>
      </c>
      <c r="O400">
        <f t="shared" si="21"/>
        <v>43.506634761801173</v>
      </c>
    </row>
    <row r="401" spans="5:15">
      <c r="E401" s="2">
        <v>39981</v>
      </c>
      <c r="F401" s="1">
        <v>11.55</v>
      </c>
      <c r="G401" s="1">
        <v>45.97</v>
      </c>
      <c r="H401" s="1">
        <v>0.251251</v>
      </c>
      <c r="I401" s="1">
        <v>0.24660000000000001</v>
      </c>
      <c r="J401" s="1">
        <v>2.4520000000000002E-3</v>
      </c>
      <c r="K401" s="15">
        <v>1.8968959999999999</v>
      </c>
      <c r="L401">
        <f t="shared" si="19"/>
        <v>-4.9999999999998934E-2</v>
      </c>
      <c r="M401">
        <f t="shared" si="19"/>
        <v>-0.25</v>
      </c>
      <c r="N401" s="7">
        <f t="shared" si="20"/>
        <v>173.16017316017314</v>
      </c>
      <c r="O401">
        <f t="shared" si="21"/>
        <v>43.449923962633065</v>
      </c>
    </row>
    <row r="402" spans="5:15">
      <c r="E402" s="2">
        <v>39980</v>
      </c>
      <c r="F402" s="1">
        <v>11.52</v>
      </c>
      <c r="G402" s="1">
        <v>46.03</v>
      </c>
      <c r="H402" s="1">
        <v>0.25027199999999999</v>
      </c>
      <c r="I402" s="1">
        <v>0.246584</v>
      </c>
      <c r="J402" s="1">
        <v>2.418E-3</v>
      </c>
      <c r="K402" s="15">
        <v>1.525185</v>
      </c>
      <c r="L402">
        <f t="shared" si="19"/>
        <v>-3.0000000000001137E-2</v>
      </c>
      <c r="M402">
        <f t="shared" si="19"/>
        <v>6.0000000000002274E-2</v>
      </c>
      <c r="N402" s="7">
        <f t="shared" si="20"/>
        <v>173.61111111111111</v>
      </c>
      <c r="O402">
        <f t="shared" si="21"/>
        <v>42.844901456726653</v>
      </c>
    </row>
    <row r="403" spans="5:15">
      <c r="E403" s="2">
        <v>39979</v>
      </c>
      <c r="F403" s="1">
        <v>11.55</v>
      </c>
      <c r="G403" s="1">
        <v>46.68</v>
      </c>
      <c r="H403" s="1">
        <v>0.24742900000000001</v>
      </c>
      <c r="I403" s="1">
        <v>0.246395</v>
      </c>
      <c r="J403" s="1">
        <v>2.2109999999999999E-3</v>
      </c>
      <c r="K403" s="15">
        <v>0.46797899999999998</v>
      </c>
      <c r="L403">
        <f t="shared" si="19"/>
        <v>3.0000000000001137E-2</v>
      </c>
      <c r="M403">
        <f t="shared" si="19"/>
        <v>0.64999999999999858</v>
      </c>
      <c r="N403" s="7">
        <f t="shared" si="20"/>
        <v>173.16017316017314</v>
      </c>
      <c r="O403">
        <f t="shared" si="21"/>
        <v>41.849759363883656</v>
      </c>
    </row>
    <row r="404" spans="5:15">
      <c r="E404" s="2">
        <v>39976</v>
      </c>
      <c r="F404" s="1">
        <v>11.67</v>
      </c>
      <c r="G404" s="1">
        <v>47.79</v>
      </c>
      <c r="H404" s="1">
        <v>0.24419299999999999</v>
      </c>
      <c r="I404" s="1">
        <v>0.24645</v>
      </c>
      <c r="J404" s="1">
        <v>2.2490000000000001E-3</v>
      </c>
      <c r="K404" s="15">
        <v>-1.0033799999999999</v>
      </c>
      <c r="L404">
        <f t="shared" si="19"/>
        <v>0.11999999999999922</v>
      </c>
      <c r="M404">
        <f t="shared" si="19"/>
        <v>1.1099999999999994</v>
      </c>
      <c r="N404" s="7">
        <f t="shared" si="20"/>
        <v>171.37960582690661</v>
      </c>
      <c r="O404">
        <f t="shared" si="21"/>
        <v>41.8848167539267</v>
      </c>
    </row>
    <row r="405" spans="5:15">
      <c r="E405" s="2">
        <v>39975</v>
      </c>
      <c r="F405" s="1">
        <v>11.65</v>
      </c>
      <c r="G405" s="1">
        <v>47.75</v>
      </c>
      <c r="H405" s="1">
        <v>0.243979</v>
      </c>
      <c r="I405" s="1">
        <v>0.246721</v>
      </c>
      <c r="J405" s="1">
        <v>2.2030000000000001E-3</v>
      </c>
      <c r="K405" s="15">
        <v>-1.2451369999999999</v>
      </c>
      <c r="L405">
        <f t="shared" si="19"/>
        <v>-1.9999999999999574E-2</v>
      </c>
      <c r="M405">
        <f t="shared" si="19"/>
        <v>-3.9999999999999147E-2</v>
      </c>
      <c r="N405" s="7">
        <f t="shared" si="20"/>
        <v>171.67381974248926</v>
      </c>
      <c r="O405">
        <f t="shared" si="21"/>
        <v>42.131872761744262</v>
      </c>
    </row>
    <row r="406" spans="5:15">
      <c r="E406" s="2">
        <v>39974</v>
      </c>
      <c r="F406" s="1">
        <v>11.71</v>
      </c>
      <c r="G406" s="1">
        <v>47.47</v>
      </c>
      <c r="H406" s="1">
        <v>0.24668200000000001</v>
      </c>
      <c r="I406" s="1">
        <v>0.24662999999999999</v>
      </c>
      <c r="J406" s="1">
        <v>2.349E-3</v>
      </c>
      <c r="K406" s="15">
        <v>2.2348E-2</v>
      </c>
      <c r="L406">
        <f t="shared" si="19"/>
        <v>6.0000000000000497E-2</v>
      </c>
      <c r="M406">
        <f t="shared" si="19"/>
        <v>-0.28000000000000114</v>
      </c>
      <c r="N406" s="7">
        <f t="shared" si="20"/>
        <v>170.79419299743807</v>
      </c>
      <c r="O406">
        <f t="shared" si="21"/>
        <v>42.025635637739015</v>
      </c>
    </row>
    <row r="407" spans="5:15">
      <c r="E407" s="2">
        <v>39973</v>
      </c>
      <c r="F407" s="1">
        <v>11.65</v>
      </c>
      <c r="G407" s="1">
        <v>47.59</v>
      </c>
      <c r="H407" s="1">
        <v>0.24479899999999999</v>
      </c>
      <c r="I407" s="1">
        <v>0.24629999999999999</v>
      </c>
      <c r="J407" s="1">
        <v>2.666E-3</v>
      </c>
      <c r="K407" s="15">
        <v>-0.56308499999999995</v>
      </c>
      <c r="L407">
        <f t="shared" si="19"/>
        <v>-6.0000000000000497E-2</v>
      </c>
      <c r="M407">
        <f t="shared" si="19"/>
        <v>0.12000000000000455</v>
      </c>
      <c r="N407" s="7">
        <f t="shared" si="20"/>
        <v>171.67381974248926</v>
      </c>
      <c r="O407">
        <f t="shared" si="21"/>
        <v>42.247570764681029</v>
      </c>
    </row>
    <row r="408" spans="5:15">
      <c r="E408" s="2">
        <v>39972</v>
      </c>
      <c r="F408" s="1">
        <v>11.69</v>
      </c>
      <c r="G408" s="1">
        <v>47.34</v>
      </c>
      <c r="H408" s="1">
        <v>0.24693699999999999</v>
      </c>
      <c r="I408" s="1">
        <v>0.245728</v>
      </c>
      <c r="J408" s="1">
        <v>3.7239999999999999E-3</v>
      </c>
      <c r="K408" s="15">
        <v>0.32474399999999998</v>
      </c>
      <c r="L408">
        <f t="shared" si="19"/>
        <v>3.9999999999999147E-2</v>
      </c>
      <c r="M408">
        <f t="shared" si="19"/>
        <v>-0.25</v>
      </c>
      <c r="N408" s="7">
        <f t="shared" si="20"/>
        <v>171.08639863130881</v>
      </c>
      <c r="O408">
        <f t="shared" si="21"/>
        <v>42.131872761744262</v>
      </c>
    </row>
    <row r="409" spans="5:15">
      <c r="E409" s="2">
        <v>39969</v>
      </c>
      <c r="F409" s="1">
        <v>11.81</v>
      </c>
      <c r="G409" s="1">
        <v>47.47</v>
      </c>
      <c r="H409" s="1">
        <v>0.24878900000000001</v>
      </c>
      <c r="I409" s="1">
        <v>0.244753</v>
      </c>
      <c r="J409" s="1">
        <v>5.0590000000000001E-3</v>
      </c>
      <c r="K409" s="15">
        <v>0.79776800000000003</v>
      </c>
      <c r="L409">
        <f t="shared" si="19"/>
        <v>0.12000000000000099</v>
      </c>
      <c r="M409">
        <f t="shared" si="19"/>
        <v>0.12999999999999545</v>
      </c>
      <c r="N409" s="7">
        <f t="shared" si="20"/>
        <v>169.34801016088059</v>
      </c>
      <c r="O409">
        <f t="shared" si="21"/>
        <v>42.052144659377625</v>
      </c>
    </row>
    <row r="410" spans="5:15">
      <c r="E410" s="2">
        <v>39968</v>
      </c>
      <c r="F410" s="1">
        <v>11.67</v>
      </c>
      <c r="G410" s="1">
        <v>47.56</v>
      </c>
      <c r="H410" s="1">
        <v>0.24537400000000001</v>
      </c>
      <c r="I410" s="1">
        <v>0.24357400000000001</v>
      </c>
      <c r="J410" s="1">
        <v>6.0210000000000003E-3</v>
      </c>
      <c r="K410" s="15">
        <v>0.29902800000000002</v>
      </c>
      <c r="L410">
        <f t="shared" si="19"/>
        <v>-0.14000000000000057</v>
      </c>
      <c r="M410">
        <f t="shared" si="19"/>
        <v>9.0000000000003411E-2</v>
      </c>
      <c r="N410" s="7">
        <f t="shared" si="20"/>
        <v>171.37960582690661</v>
      </c>
      <c r="O410">
        <f t="shared" si="21"/>
        <v>42.47186239116585</v>
      </c>
    </row>
    <row r="411" spans="5:15">
      <c r="E411" s="2">
        <v>39967</v>
      </c>
      <c r="F411" s="1">
        <v>11.58</v>
      </c>
      <c r="G411" s="1">
        <v>47.09</v>
      </c>
      <c r="H411" s="1">
        <v>0.24591199999999999</v>
      </c>
      <c r="I411" s="1">
        <v>0.24246000000000001</v>
      </c>
      <c r="J411" s="1">
        <v>7.11E-3</v>
      </c>
      <c r="K411" s="15">
        <v>0.48546800000000001</v>
      </c>
      <c r="L411">
        <f t="shared" si="19"/>
        <v>-8.9999999999999858E-2</v>
      </c>
      <c r="M411">
        <f t="shared" si="19"/>
        <v>-0.46999999999999886</v>
      </c>
      <c r="N411" s="7">
        <f t="shared" si="20"/>
        <v>172.71157167530225</v>
      </c>
      <c r="O411">
        <f t="shared" si="21"/>
        <v>41.955108034403189</v>
      </c>
    </row>
    <row r="412" spans="5:15">
      <c r="E412" s="2">
        <v>39966</v>
      </c>
      <c r="F412" s="1">
        <v>11.57</v>
      </c>
      <c r="G412" s="1">
        <v>47.67</v>
      </c>
      <c r="H412" s="1">
        <v>0.24271000000000001</v>
      </c>
      <c r="I412" s="1">
        <v>0.24155599999999999</v>
      </c>
      <c r="J412" s="1">
        <v>7.4920000000000004E-3</v>
      </c>
      <c r="K412" s="15">
        <v>0.15405099999999999</v>
      </c>
      <c r="L412">
        <f t="shared" si="19"/>
        <v>-9.9999999999997868E-3</v>
      </c>
      <c r="M412">
        <f t="shared" si="19"/>
        <v>0.57999999999999829</v>
      </c>
      <c r="N412" s="7">
        <f t="shared" si="20"/>
        <v>172.86084701815039</v>
      </c>
      <c r="O412">
        <f t="shared" si="21"/>
        <v>42.122999157540022</v>
      </c>
    </row>
    <row r="413" spans="5:15">
      <c r="E413" s="2">
        <v>39965</v>
      </c>
      <c r="F413" s="1">
        <v>11.61</v>
      </c>
      <c r="G413" s="1">
        <v>47.48</v>
      </c>
      <c r="H413" s="1">
        <v>0.24452399999999999</v>
      </c>
      <c r="I413" s="1">
        <v>0.240702</v>
      </c>
      <c r="J413" s="1">
        <v>8.0599999999999995E-3</v>
      </c>
      <c r="K413" s="15">
        <v>0.474221</v>
      </c>
      <c r="L413">
        <f t="shared" si="19"/>
        <v>3.9999999999999147E-2</v>
      </c>
      <c r="M413">
        <f t="shared" si="19"/>
        <v>-0.19000000000000483</v>
      </c>
      <c r="N413" s="7">
        <f t="shared" si="20"/>
        <v>172.26528854435833</v>
      </c>
      <c r="O413">
        <f t="shared" si="21"/>
        <v>43.168573278653142</v>
      </c>
    </row>
    <row r="414" spans="5:15">
      <c r="E414" s="2">
        <v>39962</v>
      </c>
      <c r="F414" s="1">
        <v>11.45</v>
      </c>
      <c r="G414" s="1">
        <v>46.33</v>
      </c>
      <c r="H414" s="1">
        <v>0.24714</v>
      </c>
      <c r="I414" s="1">
        <v>0.239701</v>
      </c>
      <c r="J414" s="1">
        <v>8.4729999999999996E-3</v>
      </c>
      <c r="K414" s="15">
        <v>0.877969</v>
      </c>
      <c r="L414">
        <f t="shared" si="19"/>
        <v>-0.16000000000000014</v>
      </c>
      <c r="M414">
        <f t="shared" si="19"/>
        <v>-1.1499999999999986</v>
      </c>
      <c r="N414" s="7">
        <f t="shared" si="20"/>
        <v>174.67248908296943</v>
      </c>
      <c r="O414">
        <f t="shared" si="21"/>
        <v>43.840420868040333</v>
      </c>
    </row>
    <row r="415" spans="5:15">
      <c r="E415" s="2">
        <v>39961</v>
      </c>
      <c r="F415" s="1">
        <v>11.36</v>
      </c>
      <c r="G415" s="1">
        <v>45.62</v>
      </c>
      <c r="H415" s="1">
        <v>0.24901400000000001</v>
      </c>
      <c r="I415" s="1">
        <v>0.238262</v>
      </c>
      <c r="J415" s="1">
        <v>8.9390000000000008E-3</v>
      </c>
      <c r="K415" s="15">
        <v>1.2027589999999999</v>
      </c>
      <c r="L415">
        <f t="shared" si="19"/>
        <v>-8.9999999999999858E-2</v>
      </c>
      <c r="M415">
        <f t="shared" si="19"/>
        <v>-0.71000000000000085</v>
      </c>
      <c r="N415" s="7">
        <f t="shared" si="20"/>
        <v>176.05633802816902</v>
      </c>
      <c r="O415">
        <f t="shared" si="21"/>
        <v>44.38526409232135</v>
      </c>
    </row>
    <row r="416" spans="5:15">
      <c r="E416" s="2">
        <v>39960</v>
      </c>
      <c r="F416" s="1">
        <v>11.31</v>
      </c>
      <c r="G416" s="1">
        <v>45.06</v>
      </c>
      <c r="H416" s="1">
        <v>0.25099900000000003</v>
      </c>
      <c r="I416" s="1">
        <v>0.23658499999999999</v>
      </c>
      <c r="J416" s="1">
        <v>9.1350000000000008E-3</v>
      </c>
      <c r="K416" s="15">
        <v>1.5777680000000001</v>
      </c>
      <c r="L416">
        <f t="shared" si="19"/>
        <v>-4.9999999999998934E-2</v>
      </c>
      <c r="M416">
        <f t="shared" si="19"/>
        <v>-0.55999999999999517</v>
      </c>
      <c r="N416" s="7">
        <f t="shared" si="20"/>
        <v>176.83465959328026</v>
      </c>
      <c r="O416">
        <f t="shared" si="21"/>
        <v>43.639537420903338</v>
      </c>
    </row>
    <row r="417" spans="5:15">
      <c r="E417" s="2">
        <v>39959</v>
      </c>
      <c r="F417" s="1">
        <v>11.34</v>
      </c>
      <c r="G417" s="1">
        <v>45.83</v>
      </c>
      <c r="H417" s="1">
        <v>0.24743599999999999</v>
      </c>
      <c r="I417" s="1">
        <v>0.23436999999999999</v>
      </c>
      <c r="J417" s="1">
        <v>9.4140000000000005E-3</v>
      </c>
      <c r="K417" s="15">
        <v>1.3878740000000001</v>
      </c>
      <c r="L417">
        <f t="shared" si="19"/>
        <v>2.9999999999999361E-2</v>
      </c>
      <c r="M417">
        <f t="shared" si="19"/>
        <v>0.76999999999999602</v>
      </c>
      <c r="N417" s="7">
        <f t="shared" si="20"/>
        <v>176.3668430335097</v>
      </c>
      <c r="O417">
        <f t="shared" si="21"/>
        <v>44.812906116961685</v>
      </c>
    </row>
    <row r="418" spans="5:15">
      <c r="E418" s="2">
        <v>39958</v>
      </c>
      <c r="F418" s="1">
        <v>11.08</v>
      </c>
      <c r="G418" s="1">
        <v>44.63</v>
      </c>
      <c r="H418" s="1">
        <v>0.24826300000000001</v>
      </c>
      <c r="I418" s="1">
        <v>0.23235600000000001</v>
      </c>
      <c r="J418" s="1">
        <v>9.6489999999999996E-3</v>
      </c>
      <c r="K418" s="15">
        <v>1.648676</v>
      </c>
      <c r="L418">
        <f t="shared" si="19"/>
        <v>-0.25999999999999979</v>
      </c>
      <c r="M418">
        <f t="shared" si="19"/>
        <v>-1.1999999999999957</v>
      </c>
      <c r="N418" s="7">
        <f t="shared" si="20"/>
        <v>180.50541516245488</v>
      </c>
      <c r="O418">
        <f t="shared" si="21"/>
        <v>44.812906116961685</v>
      </c>
    </row>
    <row r="419" spans="5:15">
      <c r="E419" s="2">
        <v>39955</v>
      </c>
      <c r="F419" s="1">
        <v>11.08</v>
      </c>
      <c r="G419" s="1">
        <v>44.63</v>
      </c>
      <c r="H419" s="1">
        <v>0.24826300000000001</v>
      </c>
      <c r="I419" s="1">
        <v>0.23033799999999999</v>
      </c>
      <c r="J419" s="1">
        <v>9.2409999999999992E-3</v>
      </c>
      <c r="K419" s="15">
        <v>1.9397850000000001</v>
      </c>
      <c r="L419">
        <f t="shared" si="19"/>
        <v>0</v>
      </c>
      <c r="M419">
        <f t="shared" si="19"/>
        <v>0</v>
      </c>
      <c r="N419" s="7">
        <f t="shared" si="20"/>
        <v>180.50541516245488</v>
      </c>
      <c r="O419">
        <f t="shared" si="21"/>
        <v>44.843049327354258</v>
      </c>
    </row>
    <row r="420" spans="5:15">
      <c r="E420" s="2">
        <v>39954</v>
      </c>
      <c r="F420" s="1">
        <v>10.82</v>
      </c>
      <c r="G420" s="1">
        <v>44.6</v>
      </c>
      <c r="H420" s="1">
        <v>0.24260100000000001</v>
      </c>
      <c r="I420" s="1">
        <v>0.22869600000000001</v>
      </c>
      <c r="J420" s="1">
        <v>7.9229999999999995E-3</v>
      </c>
      <c r="K420" s="15">
        <v>1.755125</v>
      </c>
      <c r="L420">
        <f t="shared" si="19"/>
        <v>-0.25999999999999979</v>
      </c>
      <c r="M420">
        <f t="shared" si="19"/>
        <v>-3.0000000000001137E-2</v>
      </c>
      <c r="N420" s="7">
        <f t="shared" si="20"/>
        <v>184.84288354898337</v>
      </c>
      <c r="O420">
        <f t="shared" si="21"/>
        <v>44.033465433729631</v>
      </c>
    </row>
    <row r="421" spans="5:15">
      <c r="E421" s="2">
        <v>39953</v>
      </c>
      <c r="F421" s="1">
        <v>10.98</v>
      </c>
      <c r="G421" s="1">
        <v>45.42</v>
      </c>
      <c r="H421" s="1">
        <v>0.24174399999999999</v>
      </c>
      <c r="I421" s="1">
        <v>0.227409</v>
      </c>
      <c r="J421" s="1">
        <v>7.0179999999999999E-3</v>
      </c>
      <c r="K421" s="15">
        <v>2.0423849999999999</v>
      </c>
      <c r="L421">
        <f t="shared" si="19"/>
        <v>0.16000000000000014</v>
      </c>
      <c r="M421">
        <f t="shared" si="19"/>
        <v>0.82000000000000028</v>
      </c>
      <c r="N421" s="7">
        <f t="shared" si="20"/>
        <v>182.14936247723134</v>
      </c>
      <c r="O421">
        <f t="shared" si="21"/>
        <v>43.782837127845887</v>
      </c>
    </row>
    <row r="422" spans="5:15">
      <c r="E422" s="2">
        <v>39952</v>
      </c>
      <c r="F422" s="1">
        <v>10.79</v>
      </c>
      <c r="G422" s="1">
        <v>45.68</v>
      </c>
      <c r="H422" s="1">
        <v>0.236208</v>
      </c>
      <c r="I422" s="1">
        <v>0.22604099999999999</v>
      </c>
      <c r="J422" s="1">
        <v>5.9430000000000004E-3</v>
      </c>
      <c r="K422" s="15">
        <v>1.710912</v>
      </c>
      <c r="L422">
        <f t="shared" si="19"/>
        <v>-0.19000000000000128</v>
      </c>
      <c r="M422">
        <f t="shared" si="19"/>
        <v>0.25999999999999801</v>
      </c>
      <c r="N422" s="7">
        <f t="shared" si="20"/>
        <v>185.35681186283597</v>
      </c>
      <c r="O422">
        <f t="shared" si="21"/>
        <v>43.792423910663452</v>
      </c>
    </row>
    <row r="423" spans="5:15">
      <c r="E423" s="2">
        <v>39951</v>
      </c>
      <c r="F423" s="1">
        <v>10.61</v>
      </c>
      <c r="G423" s="1">
        <v>45.67</v>
      </c>
      <c r="H423" s="1">
        <v>0.232319</v>
      </c>
      <c r="I423" s="1">
        <v>0.22520499999999999</v>
      </c>
      <c r="J423" s="1">
        <v>5.2519999999999997E-3</v>
      </c>
      <c r="K423" s="15">
        <v>1.3544670000000001</v>
      </c>
      <c r="L423">
        <f t="shared" si="19"/>
        <v>-0.17999999999999972</v>
      </c>
      <c r="M423">
        <f t="shared" si="19"/>
        <v>-9.9999999999980105E-3</v>
      </c>
      <c r="N423" s="7">
        <f t="shared" si="20"/>
        <v>188.50141376060321</v>
      </c>
      <c r="O423">
        <f t="shared" si="21"/>
        <v>45.136538027533284</v>
      </c>
    </row>
    <row r="424" spans="5:15">
      <c r="E424" s="2">
        <v>39948</v>
      </c>
      <c r="F424" s="1">
        <v>10.24</v>
      </c>
      <c r="G424" s="1">
        <v>44.31</v>
      </c>
      <c r="H424" s="1">
        <v>0.231099</v>
      </c>
      <c r="I424" s="1">
        <v>0.224601</v>
      </c>
      <c r="J424" s="1">
        <v>4.8840000000000003E-3</v>
      </c>
      <c r="K424" s="15">
        <v>1.3306169999999999</v>
      </c>
      <c r="L424">
        <f t="shared" si="19"/>
        <v>-0.36999999999999922</v>
      </c>
      <c r="M424">
        <f t="shared" si="19"/>
        <v>-1.3599999999999994</v>
      </c>
      <c r="N424" s="7">
        <f t="shared" si="20"/>
        <v>195.3125</v>
      </c>
      <c r="O424">
        <f t="shared" si="21"/>
        <v>44.662795891022775</v>
      </c>
    </row>
    <row r="425" spans="5:15">
      <c r="E425" s="2">
        <v>39947</v>
      </c>
      <c r="F425" s="1">
        <v>10.24</v>
      </c>
      <c r="G425" s="1">
        <v>44.78</v>
      </c>
      <c r="H425" s="1">
        <v>0.22867399999999999</v>
      </c>
      <c r="I425" s="1">
        <v>0.22420000000000001</v>
      </c>
      <c r="J425" s="1">
        <v>4.5469999999999998E-3</v>
      </c>
      <c r="K425" s="15">
        <v>0.98378500000000002</v>
      </c>
      <c r="L425">
        <f t="shared" si="19"/>
        <v>0</v>
      </c>
      <c r="M425">
        <f t="shared" si="19"/>
        <v>0.46999999999999886</v>
      </c>
      <c r="N425" s="7">
        <f t="shared" si="20"/>
        <v>195.3125</v>
      </c>
      <c r="O425">
        <f t="shared" si="21"/>
        <v>45.116174148432215</v>
      </c>
    </row>
    <row r="426" spans="5:15">
      <c r="E426" s="2">
        <v>39946</v>
      </c>
      <c r="F426" s="1">
        <v>10.3</v>
      </c>
      <c r="G426" s="1">
        <v>44.33</v>
      </c>
      <c r="H426" s="1">
        <v>0.232348</v>
      </c>
      <c r="I426" s="1">
        <v>0.22414600000000001</v>
      </c>
      <c r="J426" s="1">
        <v>4.4949999999999999E-3</v>
      </c>
      <c r="K426" s="15">
        <v>1.8245739999999999</v>
      </c>
      <c r="L426">
        <f t="shared" si="19"/>
        <v>6.0000000000000497E-2</v>
      </c>
      <c r="M426">
        <f t="shared" si="19"/>
        <v>-0.45000000000000284</v>
      </c>
      <c r="N426" s="7">
        <f t="shared" si="20"/>
        <v>194.17475728155338</v>
      </c>
      <c r="O426">
        <f t="shared" si="21"/>
        <v>43.83081306158229</v>
      </c>
    </row>
    <row r="427" spans="5:15">
      <c r="E427" s="2">
        <v>39945</v>
      </c>
      <c r="F427" s="1">
        <v>10.49</v>
      </c>
      <c r="G427" s="1">
        <v>45.63</v>
      </c>
      <c r="H427" s="1">
        <v>0.22989299999999999</v>
      </c>
      <c r="I427" s="1">
        <v>0.22378200000000001</v>
      </c>
      <c r="J427" s="1">
        <v>3.9750000000000002E-3</v>
      </c>
      <c r="K427" s="15">
        <v>1.537401</v>
      </c>
      <c r="L427">
        <f t="shared" si="19"/>
        <v>0.1899999999999995</v>
      </c>
      <c r="M427">
        <f t="shared" si="19"/>
        <v>1.3000000000000043</v>
      </c>
      <c r="N427" s="7">
        <f t="shared" si="20"/>
        <v>190.65776930409913</v>
      </c>
      <c r="O427">
        <f t="shared" si="21"/>
        <v>43.715846994535518</v>
      </c>
    </row>
    <row r="428" spans="5:15">
      <c r="E428" s="2">
        <v>39944</v>
      </c>
      <c r="F428" s="1">
        <v>10.5</v>
      </c>
      <c r="G428" s="1">
        <v>45.75</v>
      </c>
      <c r="H428" s="1">
        <v>0.22950799999999999</v>
      </c>
      <c r="I428" s="1">
        <v>0.223408</v>
      </c>
      <c r="J428" s="1">
        <v>3.6050000000000001E-3</v>
      </c>
      <c r="K428" s="15">
        <v>1.6919500000000001</v>
      </c>
      <c r="L428">
        <f t="shared" si="19"/>
        <v>9.9999999999997868E-3</v>
      </c>
      <c r="M428">
        <f t="shared" si="19"/>
        <v>0.11999999999999744</v>
      </c>
      <c r="N428" s="7">
        <f t="shared" si="20"/>
        <v>190.47619047619048</v>
      </c>
      <c r="O428">
        <f t="shared" si="21"/>
        <v>42.964554242749735</v>
      </c>
    </row>
    <row r="429" spans="5:15">
      <c r="E429" s="2">
        <v>39941</v>
      </c>
      <c r="F429" s="1">
        <v>10.5</v>
      </c>
      <c r="G429" s="1">
        <v>46.55</v>
      </c>
      <c r="H429" s="1">
        <v>0.22556399999999999</v>
      </c>
      <c r="I429" s="1">
        <v>0.22319700000000001</v>
      </c>
      <c r="J429" s="1">
        <v>3.3029999999999999E-3</v>
      </c>
      <c r="K429" s="15">
        <v>0.71647099999999997</v>
      </c>
      <c r="L429">
        <f t="shared" si="19"/>
        <v>0</v>
      </c>
      <c r="M429">
        <f t="shared" si="19"/>
        <v>0.79999999999999716</v>
      </c>
      <c r="N429" s="7">
        <f t="shared" si="20"/>
        <v>190.47619047619048</v>
      </c>
      <c r="O429">
        <f t="shared" si="21"/>
        <v>43.936731107205624</v>
      </c>
    </row>
    <row r="430" spans="5:15">
      <c r="E430" s="2">
        <v>39940</v>
      </c>
      <c r="F430" s="1">
        <v>10.19</v>
      </c>
      <c r="G430" s="1">
        <v>45.52</v>
      </c>
      <c r="H430" s="1">
        <v>0.223858</v>
      </c>
      <c r="I430" s="1">
        <v>0.22296099999999999</v>
      </c>
      <c r="J430" s="1">
        <v>3.248E-3</v>
      </c>
      <c r="K430" s="15">
        <v>0.276057</v>
      </c>
      <c r="L430">
        <f t="shared" si="19"/>
        <v>-0.3100000000000005</v>
      </c>
      <c r="M430">
        <f t="shared" si="19"/>
        <v>-1.029999999999994</v>
      </c>
      <c r="N430" s="7">
        <f t="shared" si="20"/>
        <v>196.27085377821393</v>
      </c>
      <c r="O430">
        <f t="shared" si="21"/>
        <v>43.252595155709344</v>
      </c>
    </row>
    <row r="431" spans="5:15">
      <c r="E431" s="2">
        <v>39939</v>
      </c>
      <c r="F431" s="1">
        <v>10.07</v>
      </c>
      <c r="G431" s="1">
        <v>46.24</v>
      </c>
      <c r="H431" s="1">
        <v>0.217777</v>
      </c>
      <c r="I431" s="1">
        <v>0.22287599999999999</v>
      </c>
      <c r="J431" s="1">
        <v>3.2399999999999998E-3</v>
      </c>
      <c r="K431" s="15">
        <v>-1.5740149999999999</v>
      </c>
      <c r="L431">
        <f t="shared" si="19"/>
        <v>-0.11999999999999922</v>
      </c>
      <c r="M431">
        <f t="shared" si="19"/>
        <v>0.71999999999999886</v>
      </c>
      <c r="N431" s="7">
        <f t="shared" si="20"/>
        <v>198.60973187686196</v>
      </c>
      <c r="O431">
        <f t="shared" si="21"/>
        <v>43.927081045464526</v>
      </c>
    </row>
    <row r="432" spans="5:15">
      <c r="E432" s="2">
        <v>39938</v>
      </c>
      <c r="F432" s="1">
        <v>9.89</v>
      </c>
      <c r="G432" s="1">
        <v>45.53</v>
      </c>
      <c r="H432" s="1">
        <v>0.217219</v>
      </c>
      <c r="I432" s="1">
        <v>0.22341900000000001</v>
      </c>
      <c r="J432" s="1">
        <v>2.9979999999999998E-3</v>
      </c>
      <c r="K432" s="15">
        <v>-2.06819</v>
      </c>
      <c r="L432">
        <f t="shared" si="19"/>
        <v>-0.17999999999999972</v>
      </c>
      <c r="M432">
        <f t="shared" si="19"/>
        <v>-0.71000000000000085</v>
      </c>
      <c r="N432" s="7">
        <f t="shared" si="20"/>
        <v>202.22446916076845</v>
      </c>
      <c r="O432">
        <f t="shared" si="21"/>
        <v>43.773254541475161</v>
      </c>
    </row>
    <row r="433" spans="5:15">
      <c r="E433" s="2">
        <v>39937</v>
      </c>
      <c r="F433" s="1">
        <v>9.9600000000000009</v>
      </c>
      <c r="G433" s="1">
        <v>45.69</v>
      </c>
      <c r="H433" s="1">
        <v>0.21799099999999999</v>
      </c>
      <c r="I433" s="1">
        <v>0.22401799999999999</v>
      </c>
      <c r="J433" s="1">
        <v>2.532E-3</v>
      </c>
      <c r="K433" s="15">
        <v>-2.3806319999999999</v>
      </c>
      <c r="L433">
        <f t="shared" si="19"/>
        <v>7.0000000000000284E-2</v>
      </c>
      <c r="M433">
        <f t="shared" si="19"/>
        <v>0.15999999999999659</v>
      </c>
      <c r="N433" s="7">
        <f t="shared" si="20"/>
        <v>200.80321285140562</v>
      </c>
      <c r="O433">
        <f t="shared" si="21"/>
        <v>45.269352648257133</v>
      </c>
    </row>
    <row r="434" spans="5:15">
      <c r="E434" s="2">
        <v>39934</v>
      </c>
      <c r="F434" s="1">
        <v>9.8800000000000008</v>
      </c>
      <c r="G434" s="1">
        <v>44.18</v>
      </c>
      <c r="H434" s="1">
        <v>0.223631</v>
      </c>
      <c r="I434" s="1">
        <v>0.224331</v>
      </c>
      <c r="J434" s="1">
        <v>1.9589999999999998E-3</v>
      </c>
      <c r="K434" s="15">
        <v>-0.35781000000000002</v>
      </c>
      <c r="L434">
        <f t="shared" si="19"/>
        <v>-8.0000000000000071E-2</v>
      </c>
      <c r="M434">
        <f t="shared" si="19"/>
        <v>-1.509999999999998</v>
      </c>
      <c r="N434" s="7">
        <f t="shared" si="20"/>
        <v>202.42914979757083</v>
      </c>
      <c r="O434">
        <f t="shared" si="21"/>
        <v>45.526974732529027</v>
      </c>
    </row>
    <row r="435" spans="5:15">
      <c r="E435" s="2">
        <v>39933</v>
      </c>
      <c r="F435" s="1">
        <v>9.81</v>
      </c>
      <c r="G435" s="1">
        <v>43.93</v>
      </c>
      <c r="H435" s="1">
        <v>0.22331000000000001</v>
      </c>
      <c r="I435" s="1">
        <v>0.22432099999999999</v>
      </c>
      <c r="J435" s="1">
        <v>1.9629999999999999E-3</v>
      </c>
      <c r="K435" s="15">
        <v>-0.514764</v>
      </c>
      <c r="L435">
        <f t="shared" si="19"/>
        <v>-7.0000000000000284E-2</v>
      </c>
      <c r="M435">
        <f t="shared" si="19"/>
        <v>-0.25</v>
      </c>
      <c r="N435" s="7">
        <f t="shared" si="20"/>
        <v>203.87359836901121</v>
      </c>
      <c r="O435">
        <f t="shared" si="21"/>
        <v>45.516613563950841</v>
      </c>
    </row>
    <row r="436" spans="5:15">
      <c r="E436" s="2">
        <v>39932</v>
      </c>
      <c r="F436" s="1">
        <v>9.7200000000000006</v>
      </c>
      <c r="G436" s="1">
        <v>43.94</v>
      </c>
      <c r="H436" s="1">
        <v>0.22121099999999999</v>
      </c>
      <c r="I436" s="1">
        <v>0.224331</v>
      </c>
      <c r="J436" s="1">
        <v>1.9580000000000001E-3</v>
      </c>
      <c r="K436" s="15">
        <v>-1.5935049999999999</v>
      </c>
      <c r="L436">
        <f t="shared" si="19"/>
        <v>-8.9999999999999858E-2</v>
      </c>
      <c r="M436">
        <f t="shared" si="19"/>
        <v>9.9999999999980105E-3</v>
      </c>
      <c r="N436" s="7">
        <f t="shared" si="20"/>
        <v>205.76131687242798</v>
      </c>
      <c r="O436">
        <f t="shared" si="21"/>
        <v>46.598322460391422</v>
      </c>
    </row>
    <row r="437" spans="5:15">
      <c r="E437" s="2">
        <v>39931</v>
      </c>
      <c r="F437" s="1">
        <v>9.6</v>
      </c>
      <c r="G437" s="1">
        <v>42.92</v>
      </c>
      <c r="H437" s="1">
        <v>0.22367200000000001</v>
      </c>
      <c r="I437" s="1">
        <v>0.22476199999999999</v>
      </c>
      <c r="J437" s="1">
        <v>1.933E-3</v>
      </c>
      <c r="K437" s="15">
        <v>-0.56369199999999997</v>
      </c>
      <c r="L437">
        <f t="shared" si="19"/>
        <v>-0.12000000000000099</v>
      </c>
      <c r="M437">
        <f t="shared" si="19"/>
        <v>-1.019999999999996</v>
      </c>
      <c r="N437" s="7">
        <f t="shared" si="20"/>
        <v>208.33333333333334</v>
      </c>
      <c r="O437">
        <f t="shared" si="21"/>
        <v>46.511627906976742</v>
      </c>
    </row>
    <row r="438" spans="5:15">
      <c r="E438" s="2">
        <v>39930</v>
      </c>
      <c r="F438" s="1">
        <v>9.6</v>
      </c>
      <c r="G438" s="1">
        <v>43</v>
      </c>
      <c r="H438" s="1">
        <v>0.22325600000000001</v>
      </c>
      <c r="I438" s="1">
        <v>0.224831</v>
      </c>
      <c r="J438" s="1">
        <v>1.91E-3</v>
      </c>
      <c r="K438" s="15">
        <v>-0.82477699999999998</v>
      </c>
      <c r="L438">
        <f t="shared" si="19"/>
        <v>0</v>
      </c>
      <c r="M438">
        <f t="shared" si="19"/>
        <v>7.9999999999998295E-2</v>
      </c>
      <c r="N438" s="7">
        <f t="shared" si="20"/>
        <v>208.33333333333334</v>
      </c>
      <c r="O438">
        <f t="shared" si="21"/>
        <v>46.029919447640964</v>
      </c>
    </row>
    <row r="439" spans="5:15">
      <c r="E439" s="2">
        <v>39927</v>
      </c>
      <c r="F439" s="1">
        <v>9.7799999999999994</v>
      </c>
      <c r="G439" s="1">
        <v>43.45</v>
      </c>
      <c r="H439" s="1">
        <v>0.22508600000000001</v>
      </c>
      <c r="I439" s="1">
        <v>0.22464300000000001</v>
      </c>
      <c r="J439" s="1">
        <v>2.1930000000000001E-3</v>
      </c>
      <c r="K439" s="15">
        <v>0.20217499999999999</v>
      </c>
      <c r="L439">
        <f t="shared" si="19"/>
        <v>0.17999999999999972</v>
      </c>
      <c r="M439">
        <f t="shared" si="19"/>
        <v>0.45000000000000284</v>
      </c>
      <c r="N439" s="7">
        <f t="shared" si="20"/>
        <v>204.49897750511249</v>
      </c>
      <c r="O439">
        <f t="shared" si="21"/>
        <v>46.838407494145194</v>
      </c>
    </row>
    <row r="440" spans="5:15">
      <c r="E440" s="2">
        <v>39926</v>
      </c>
      <c r="F440" s="1">
        <v>9.73</v>
      </c>
      <c r="G440" s="1">
        <v>42.7</v>
      </c>
      <c r="H440" s="1">
        <v>0.22786899999999999</v>
      </c>
      <c r="I440" s="1">
        <v>0.22439600000000001</v>
      </c>
      <c r="J440" s="1">
        <v>2.3440000000000002E-3</v>
      </c>
      <c r="K440" s="15">
        <v>1.481965</v>
      </c>
      <c r="L440">
        <f t="shared" si="19"/>
        <v>-4.9999999999998934E-2</v>
      </c>
      <c r="M440">
        <f t="shared" si="19"/>
        <v>-0.75</v>
      </c>
      <c r="N440" s="7">
        <f t="shared" si="20"/>
        <v>205.54984583761561</v>
      </c>
      <c r="O440">
        <f t="shared" si="21"/>
        <v>47.169811320754718</v>
      </c>
    </row>
    <row r="441" spans="5:15">
      <c r="E441" s="2">
        <v>39925</v>
      </c>
      <c r="F441" s="1">
        <v>9.6199999999999992</v>
      </c>
      <c r="G441" s="1">
        <v>42.4</v>
      </c>
      <c r="H441" s="1">
        <v>0.22688700000000001</v>
      </c>
      <c r="I441" s="1">
        <v>0.22398699999999999</v>
      </c>
      <c r="J441" s="1">
        <v>2.2260000000000001E-3</v>
      </c>
      <c r="K441" s="15">
        <v>1.302576</v>
      </c>
      <c r="L441">
        <f t="shared" si="19"/>
        <v>-0.11000000000000121</v>
      </c>
      <c r="M441">
        <f t="shared" si="19"/>
        <v>-0.30000000000000426</v>
      </c>
      <c r="N441" s="7">
        <f t="shared" si="20"/>
        <v>207.90020790020793</v>
      </c>
      <c r="O441">
        <f t="shared" si="21"/>
        <v>46.970408642555192</v>
      </c>
    </row>
    <row r="442" spans="5:15">
      <c r="E442" s="2">
        <v>39924</v>
      </c>
      <c r="F442" s="1">
        <v>9.5500000000000007</v>
      </c>
      <c r="G442" s="1">
        <v>42.58</v>
      </c>
      <c r="H442" s="1">
        <v>0.22428400000000001</v>
      </c>
      <c r="I442" s="1">
        <v>0.223939</v>
      </c>
      <c r="J442" s="1">
        <v>2.1649999999999998E-3</v>
      </c>
      <c r="K442" s="15">
        <v>0.15939999999999999</v>
      </c>
      <c r="L442">
        <f t="shared" si="19"/>
        <v>-6.9999999999998508E-2</v>
      </c>
      <c r="M442">
        <f t="shared" si="19"/>
        <v>0.17999999999999972</v>
      </c>
      <c r="N442" s="7">
        <f t="shared" si="20"/>
        <v>209.42408376963348</v>
      </c>
      <c r="O442">
        <f t="shared" si="21"/>
        <v>47.904191616766468</v>
      </c>
    </row>
    <row r="443" spans="5:15">
      <c r="E443" s="2">
        <v>39923</v>
      </c>
      <c r="F443" s="1">
        <v>9.4499999999999993</v>
      </c>
      <c r="G443" s="1">
        <v>41.75</v>
      </c>
      <c r="H443" s="1">
        <v>0.22634699999999999</v>
      </c>
      <c r="I443" s="1">
        <v>0.22439799999999999</v>
      </c>
      <c r="J443" s="1">
        <v>2.8630000000000001E-3</v>
      </c>
      <c r="K443" s="15">
        <v>0.68080700000000005</v>
      </c>
      <c r="L443">
        <f t="shared" si="19"/>
        <v>-0.10000000000000142</v>
      </c>
      <c r="M443">
        <f t="shared" si="19"/>
        <v>-0.82999999999999829</v>
      </c>
      <c r="N443" s="7">
        <f t="shared" si="20"/>
        <v>211.64021164021165</v>
      </c>
      <c r="O443">
        <f t="shared" si="21"/>
        <v>45.871559633027523</v>
      </c>
    </row>
    <row r="444" spans="5:15">
      <c r="E444" s="2">
        <v>39920</v>
      </c>
      <c r="F444" s="1">
        <v>9.68</v>
      </c>
      <c r="G444" s="1">
        <v>43.6</v>
      </c>
      <c r="H444" s="1">
        <v>0.22201799999999999</v>
      </c>
      <c r="I444" s="1">
        <v>0.22450100000000001</v>
      </c>
      <c r="J444" s="1">
        <v>2.9640000000000001E-3</v>
      </c>
      <c r="K444" s="15">
        <v>-0.83757599999999999</v>
      </c>
      <c r="L444">
        <f t="shared" si="19"/>
        <v>0.23000000000000043</v>
      </c>
      <c r="M444">
        <f t="shared" si="19"/>
        <v>1.8500000000000014</v>
      </c>
      <c r="N444" s="7">
        <f t="shared" si="20"/>
        <v>206.61157024793388</v>
      </c>
      <c r="O444">
        <f t="shared" si="21"/>
        <v>46.178711613945971</v>
      </c>
    </row>
    <row r="445" spans="5:15">
      <c r="E445" s="2">
        <v>39919</v>
      </c>
      <c r="F445" s="1">
        <v>9.64</v>
      </c>
      <c r="G445" s="1">
        <v>43.31</v>
      </c>
      <c r="H445" s="1">
        <v>0.222581</v>
      </c>
      <c r="I445" s="1">
        <v>0.224997</v>
      </c>
      <c r="J445" s="1">
        <v>3.137E-3</v>
      </c>
      <c r="K445" s="15">
        <v>-0.77013200000000004</v>
      </c>
      <c r="L445">
        <f t="shared" si="19"/>
        <v>-3.9999999999999147E-2</v>
      </c>
      <c r="M445">
        <f t="shared" si="19"/>
        <v>-0.28999999999999915</v>
      </c>
      <c r="N445" s="7">
        <f t="shared" si="20"/>
        <v>207.46887966804979</v>
      </c>
      <c r="O445">
        <f t="shared" si="21"/>
        <v>46.970408642555192</v>
      </c>
    </row>
    <row r="446" spans="5:15">
      <c r="E446" s="2">
        <v>39918</v>
      </c>
      <c r="F446" s="1">
        <v>9.6199999999999992</v>
      </c>
      <c r="G446" s="1">
        <v>42.58</v>
      </c>
      <c r="H446" s="1">
        <v>0.22592799999999999</v>
      </c>
      <c r="I446" s="1">
        <v>0.22561800000000001</v>
      </c>
      <c r="J446" s="1">
        <v>3.5230000000000001E-3</v>
      </c>
      <c r="K446" s="15">
        <v>8.7760000000000005E-2</v>
      </c>
      <c r="L446">
        <f t="shared" si="19"/>
        <v>-2.000000000000135E-2</v>
      </c>
      <c r="M446">
        <f t="shared" si="19"/>
        <v>-0.73000000000000398</v>
      </c>
      <c r="N446" s="7">
        <f t="shared" si="20"/>
        <v>207.90020790020793</v>
      </c>
      <c r="O446">
        <f t="shared" si="21"/>
        <v>47.472110135295509</v>
      </c>
    </row>
    <row r="447" spans="5:15">
      <c r="E447" s="2">
        <v>39917</v>
      </c>
      <c r="F447" s="1">
        <v>9.5299999999999994</v>
      </c>
      <c r="G447" s="1">
        <v>42.13</v>
      </c>
      <c r="H447" s="1">
        <v>0.22620499999999999</v>
      </c>
      <c r="I447" s="1">
        <v>0.22603999999999999</v>
      </c>
      <c r="J447" s="1">
        <v>3.9189999999999997E-3</v>
      </c>
      <c r="K447" s="15">
        <v>4.1956E-2</v>
      </c>
      <c r="L447">
        <f t="shared" si="19"/>
        <v>-8.9999999999999858E-2</v>
      </c>
      <c r="M447">
        <f t="shared" si="19"/>
        <v>-0.44999999999999574</v>
      </c>
      <c r="N447" s="7">
        <f t="shared" si="20"/>
        <v>209.86358866736623</v>
      </c>
      <c r="O447">
        <f t="shared" si="21"/>
        <v>46.587467971115771</v>
      </c>
    </row>
    <row r="448" spans="5:15">
      <c r="E448" s="2">
        <v>39916</v>
      </c>
      <c r="F448" s="1">
        <v>9.56</v>
      </c>
      <c r="G448" s="1">
        <v>42.93</v>
      </c>
      <c r="H448" s="1">
        <v>0.222688</v>
      </c>
      <c r="I448" s="1">
        <v>0.22634799999999999</v>
      </c>
      <c r="J448" s="1">
        <v>4.1099999999999999E-3</v>
      </c>
      <c r="K448" s="15">
        <v>-0.890517</v>
      </c>
      <c r="L448">
        <f t="shared" si="19"/>
        <v>3.0000000000001137E-2</v>
      </c>
      <c r="M448">
        <f t="shared" si="19"/>
        <v>0.79999999999999716</v>
      </c>
      <c r="N448" s="7">
        <f t="shared" si="20"/>
        <v>209.20502092050208</v>
      </c>
      <c r="O448">
        <f t="shared" si="21"/>
        <v>46.652670865407046</v>
      </c>
    </row>
    <row r="449" spans="5:15">
      <c r="E449" s="2">
        <v>39913</v>
      </c>
      <c r="F449" s="1">
        <v>9.58</v>
      </c>
      <c r="G449" s="1">
        <v>42.87</v>
      </c>
      <c r="H449" s="1">
        <v>0.223466</v>
      </c>
      <c r="I449" s="1">
        <v>0.226795</v>
      </c>
      <c r="J449" s="1">
        <v>4.0470000000000002E-3</v>
      </c>
      <c r="K449" s="15">
        <v>-0.82235599999999998</v>
      </c>
      <c r="L449">
        <f t="shared" si="19"/>
        <v>1.9999999999999574E-2</v>
      </c>
      <c r="M449">
        <f t="shared" si="19"/>
        <v>-6.0000000000002274E-2</v>
      </c>
      <c r="N449" s="7">
        <f t="shared" si="20"/>
        <v>208.76826722338205</v>
      </c>
      <c r="O449">
        <f t="shared" si="21"/>
        <v>46.652670865407046</v>
      </c>
    </row>
    <row r="450" spans="5:15">
      <c r="E450" s="2">
        <v>39912</v>
      </c>
      <c r="F450" s="1">
        <v>9.58</v>
      </c>
      <c r="G450" s="1">
        <v>42.87</v>
      </c>
      <c r="H450" s="1">
        <v>0.223466</v>
      </c>
      <c r="I450" s="1">
        <v>0.22759199999999999</v>
      </c>
      <c r="J450" s="1">
        <v>4.4990000000000004E-3</v>
      </c>
      <c r="K450" s="15">
        <v>-0.91720900000000005</v>
      </c>
      <c r="L450">
        <f t="shared" ref="L450:M513" si="22">F450-F449</f>
        <v>0</v>
      </c>
      <c r="M450">
        <f t="shared" si="22"/>
        <v>0</v>
      </c>
      <c r="N450" s="7">
        <f t="shared" si="20"/>
        <v>208.76826722338205</v>
      </c>
      <c r="O450">
        <f t="shared" si="21"/>
        <v>48.543689320388346</v>
      </c>
    </row>
    <row r="451" spans="5:15">
      <c r="E451" s="2">
        <v>39911</v>
      </c>
      <c r="F451" s="1">
        <v>9.3800000000000008</v>
      </c>
      <c r="G451" s="1">
        <v>41.2</v>
      </c>
      <c r="H451" s="1">
        <v>0.22767000000000001</v>
      </c>
      <c r="I451" s="1">
        <v>0.22822799999999999</v>
      </c>
      <c r="J451" s="1">
        <v>4.5469999999999998E-3</v>
      </c>
      <c r="K451" s="15">
        <v>-0.122763</v>
      </c>
      <c r="L451">
        <f t="shared" si="22"/>
        <v>-0.19999999999999929</v>
      </c>
      <c r="M451">
        <f t="shared" si="22"/>
        <v>-1.6699999999999946</v>
      </c>
      <c r="N451" s="7">
        <f t="shared" si="20"/>
        <v>213.21961620469082</v>
      </c>
      <c r="O451">
        <f t="shared" si="21"/>
        <v>49.224710804824021</v>
      </c>
    </row>
    <row r="452" spans="5:15">
      <c r="E452" s="2">
        <v>39910</v>
      </c>
      <c r="F452" s="1">
        <v>9.1300000000000008</v>
      </c>
      <c r="G452" s="1">
        <v>40.630000000000003</v>
      </c>
      <c r="H452" s="1">
        <v>0.22471099999999999</v>
      </c>
      <c r="I452" s="1">
        <v>0.22836000000000001</v>
      </c>
      <c r="J452" s="1">
        <v>4.5589999999999997E-3</v>
      </c>
      <c r="K452" s="15">
        <v>-0.80046200000000001</v>
      </c>
      <c r="L452">
        <f t="shared" si="22"/>
        <v>-0.25</v>
      </c>
      <c r="M452">
        <f t="shared" si="22"/>
        <v>-0.57000000000000028</v>
      </c>
      <c r="N452" s="7">
        <f t="shared" si="20"/>
        <v>219.05805038335157</v>
      </c>
      <c r="O452">
        <f t="shared" si="21"/>
        <v>47.973135044375155</v>
      </c>
    </row>
    <row r="453" spans="5:15">
      <c r="E453" s="2">
        <v>39909</v>
      </c>
      <c r="F453" s="1">
        <v>9.19</v>
      </c>
      <c r="G453" s="1">
        <v>41.69</v>
      </c>
      <c r="H453" s="1">
        <v>0.22043699999999999</v>
      </c>
      <c r="I453" s="1">
        <v>0.228655</v>
      </c>
      <c r="J453" s="1">
        <v>4.4479999999999997E-3</v>
      </c>
      <c r="K453" s="15">
        <v>-1.8479749999999999</v>
      </c>
      <c r="L453">
        <f t="shared" si="22"/>
        <v>5.9999999999998721E-2</v>
      </c>
      <c r="M453">
        <f t="shared" si="22"/>
        <v>1.0599999999999952</v>
      </c>
      <c r="N453" s="7">
        <f t="shared" ref="N453:N516" si="23">$N$1/F453</f>
        <v>217.6278563656148</v>
      </c>
      <c r="O453">
        <f t="shared" ref="O453:O516" si="24">$O$1/G454</f>
        <v>47.505938242280287</v>
      </c>
    </row>
    <row r="454" spans="5:15">
      <c r="E454" s="2">
        <v>39906</v>
      </c>
      <c r="F454" s="1">
        <v>9.32</v>
      </c>
      <c r="G454" s="1">
        <v>42.1</v>
      </c>
      <c r="H454" s="1">
        <v>0.22137799999999999</v>
      </c>
      <c r="I454" s="1">
        <v>0.229737</v>
      </c>
      <c r="J454" s="1">
        <v>4.2750000000000002E-3</v>
      </c>
      <c r="K454" s="15">
        <v>-1.9554819999999999</v>
      </c>
      <c r="L454">
        <f t="shared" si="22"/>
        <v>0.13000000000000078</v>
      </c>
      <c r="M454">
        <f t="shared" si="22"/>
        <v>0.41000000000000369</v>
      </c>
      <c r="N454" s="7">
        <f t="shared" si="23"/>
        <v>214.59227467811158</v>
      </c>
      <c r="O454">
        <f t="shared" si="24"/>
        <v>48.100048100048099</v>
      </c>
    </row>
    <row r="455" spans="5:15">
      <c r="E455" s="2">
        <v>39905</v>
      </c>
      <c r="F455" s="1">
        <v>9.2200000000000006</v>
      </c>
      <c r="G455" s="1">
        <v>41.58</v>
      </c>
      <c r="H455" s="1">
        <v>0.22174099999999999</v>
      </c>
      <c r="I455" s="1">
        <v>0.230491</v>
      </c>
      <c r="J455" s="1">
        <v>3.6470000000000001E-3</v>
      </c>
      <c r="K455" s="15">
        <v>-2.399502</v>
      </c>
      <c r="L455">
        <f t="shared" si="22"/>
        <v>-9.9999999999999645E-2</v>
      </c>
      <c r="M455">
        <f t="shared" si="22"/>
        <v>-0.52000000000000313</v>
      </c>
      <c r="N455" s="7">
        <f t="shared" si="23"/>
        <v>216.91973969631235</v>
      </c>
      <c r="O455">
        <f t="shared" si="24"/>
        <v>49.541738915035921</v>
      </c>
    </row>
    <row r="456" spans="5:15">
      <c r="E456" s="2">
        <v>39904</v>
      </c>
      <c r="F456" s="1">
        <v>9.1300000000000008</v>
      </c>
      <c r="G456" s="1">
        <v>40.369999999999997</v>
      </c>
      <c r="H456" s="1">
        <v>0.226158</v>
      </c>
      <c r="I456" s="1">
        <v>0.23108500000000001</v>
      </c>
      <c r="J456" s="1">
        <v>2.7299999999999998E-3</v>
      </c>
      <c r="K456" s="15">
        <v>-1.804705</v>
      </c>
      <c r="L456">
        <f t="shared" si="22"/>
        <v>-8.9999999999999858E-2</v>
      </c>
      <c r="M456">
        <f t="shared" si="22"/>
        <v>-1.2100000000000009</v>
      </c>
      <c r="N456" s="7">
        <f t="shared" si="23"/>
        <v>219.05805038335157</v>
      </c>
      <c r="O456">
        <f t="shared" si="24"/>
        <v>50.530570995452251</v>
      </c>
    </row>
    <row r="457" spans="5:15">
      <c r="E457" s="2">
        <v>39903</v>
      </c>
      <c r="F457" s="1">
        <v>9.15</v>
      </c>
      <c r="G457" s="1">
        <v>39.58</v>
      </c>
      <c r="H457" s="1">
        <v>0.23117699999999999</v>
      </c>
      <c r="I457" s="1">
        <v>0.23138700000000001</v>
      </c>
      <c r="J457" s="1">
        <v>2.3730000000000001E-3</v>
      </c>
      <c r="K457" s="15">
        <v>-8.8205000000000006E-2</v>
      </c>
      <c r="L457">
        <f t="shared" si="22"/>
        <v>1.9999999999999574E-2</v>
      </c>
      <c r="M457">
        <f t="shared" si="22"/>
        <v>-0.78999999999999915</v>
      </c>
      <c r="N457" s="7">
        <f t="shared" si="23"/>
        <v>218.5792349726776</v>
      </c>
      <c r="O457">
        <f t="shared" si="24"/>
        <v>50.981391791995925</v>
      </c>
    </row>
    <row r="458" spans="5:15">
      <c r="E458" s="2">
        <v>39902</v>
      </c>
      <c r="F458" s="1">
        <v>8.94</v>
      </c>
      <c r="G458" s="1">
        <v>39.229999999999997</v>
      </c>
      <c r="H458" s="1">
        <v>0.22788700000000001</v>
      </c>
      <c r="I458" s="1">
        <v>0.23088900000000001</v>
      </c>
      <c r="J458" s="1">
        <v>3.094E-3</v>
      </c>
      <c r="K458" s="15">
        <v>-0.97021999999999997</v>
      </c>
      <c r="L458">
        <f t="shared" si="22"/>
        <v>-0.21000000000000085</v>
      </c>
      <c r="M458">
        <f t="shared" si="22"/>
        <v>-0.35000000000000142</v>
      </c>
      <c r="N458" s="7">
        <f t="shared" si="23"/>
        <v>223.7136465324385</v>
      </c>
      <c r="O458">
        <f t="shared" si="24"/>
        <v>49.188391539596658</v>
      </c>
    </row>
    <row r="459" spans="5:15">
      <c r="E459" s="2">
        <v>39899</v>
      </c>
      <c r="F459" s="1">
        <v>9.33</v>
      </c>
      <c r="G459" s="1">
        <v>40.659999999999997</v>
      </c>
      <c r="H459" s="1">
        <v>0.229464</v>
      </c>
      <c r="I459" s="1">
        <v>0.23073099999999999</v>
      </c>
      <c r="J459" s="1">
        <v>3.3110000000000001E-3</v>
      </c>
      <c r="K459" s="15">
        <v>-0.38271300000000003</v>
      </c>
      <c r="L459">
        <f t="shared" si="22"/>
        <v>0.39000000000000057</v>
      </c>
      <c r="M459">
        <f t="shared" si="22"/>
        <v>1.4299999999999997</v>
      </c>
      <c r="N459" s="7">
        <f t="shared" si="23"/>
        <v>214.36227224008573</v>
      </c>
      <c r="O459">
        <f t="shared" si="24"/>
        <v>48.262548262548265</v>
      </c>
    </row>
    <row r="460" spans="5:15">
      <c r="E460" s="2">
        <v>39898</v>
      </c>
      <c r="F460" s="1">
        <v>9.61</v>
      </c>
      <c r="G460" s="1">
        <v>41.44</v>
      </c>
      <c r="H460" s="1">
        <v>0.231902</v>
      </c>
      <c r="I460" s="1">
        <v>0.230932</v>
      </c>
      <c r="J460" s="1">
        <v>3.32E-3</v>
      </c>
      <c r="K460" s="15">
        <v>0.291912</v>
      </c>
      <c r="L460">
        <f t="shared" si="22"/>
        <v>0.27999999999999936</v>
      </c>
      <c r="M460">
        <f t="shared" si="22"/>
        <v>0.78000000000000114</v>
      </c>
      <c r="N460" s="7">
        <f t="shared" si="23"/>
        <v>208.11654526534861</v>
      </c>
      <c r="O460">
        <f t="shared" si="24"/>
        <v>49.468216670789019</v>
      </c>
    </row>
    <row r="461" spans="5:15">
      <c r="E461" s="2">
        <v>39897</v>
      </c>
      <c r="F461" s="1">
        <v>9.39</v>
      </c>
      <c r="G461" s="1">
        <v>40.43</v>
      </c>
      <c r="H461" s="1">
        <v>0.23225299999999999</v>
      </c>
      <c r="I461" s="1">
        <v>0.23124</v>
      </c>
      <c r="J461" s="1">
        <v>3.617E-3</v>
      </c>
      <c r="K461" s="15">
        <v>0.28010200000000002</v>
      </c>
      <c r="L461">
        <f t="shared" si="22"/>
        <v>-0.21999999999999886</v>
      </c>
      <c r="M461">
        <f t="shared" si="22"/>
        <v>-1.009999999999998</v>
      </c>
      <c r="N461" s="7">
        <f t="shared" si="23"/>
        <v>212.99254526091585</v>
      </c>
      <c r="O461">
        <f t="shared" si="24"/>
        <v>49.640109208240261</v>
      </c>
    </row>
    <row r="462" spans="5:15">
      <c r="E462" s="2">
        <v>39896</v>
      </c>
      <c r="F462" s="1">
        <v>9.3000000000000007</v>
      </c>
      <c r="G462" s="1">
        <v>40.29</v>
      </c>
      <c r="H462" s="1">
        <v>0.230827</v>
      </c>
      <c r="I462" s="1">
        <v>0.23122300000000001</v>
      </c>
      <c r="J462" s="1">
        <v>3.6129999999999999E-3</v>
      </c>
      <c r="K462" s="15">
        <v>-0.109845</v>
      </c>
      <c r="L462">
        <f t="shared" si="22"/>
        <v>-8.9999999999999858E-2</v>
      </c>
      <c r="M462">
        <f t="shared" si="22"/>
        <v>-0.14000000000000057</v>
      </c>
      <c r="N462" s="7">
        <f t="shared" si="23"/>
        <v>215.05376344086019</v>
      </c>
      <c r="O462">
        <f t="shared" si="24"/>
        <v>48.649963512527364</v>
      </c>
    </row>
    <row r="463" spans="5:15">
      <c r="E463" s="2">
        <v>39895</v>
      </c>
      <c r="F463" s="1">
        <v>9.43</v>
      </c>
      <c r="G463" s="1">
        <v>41.11</v>
      </c>
      <c r="H463" s="1">
        <v>0.22938500000000001</v>
      </c>
      <c r="I463" s="1">
        <v>0.231046</v>
      </c>
      <c r="J463" s="1">
        <v>3.6979999999999999E-3</v>
      </c>
      <c r="K463" s="15">
        <v>-0.44914999999999999</v>
      </c>
      <c r="L463">
        <f t="shared" si="22"/>
        <v>0.12999999999999901</v>
      </c>
      <c r="M463">
        <f t="shared" si="22"/>
        <v>0.82000000000000028</v>
      </c>
      <c r="N463" s="7">
        <f t="shared" si="23"/>
        <v>212.08907741251326</v>
      </c>
      <c r="O463">
        <f t="shared" si="24"/>
        <v>52.029136316337151</v>
      </c>
    </row>
    <row r="464" spans="5:15">
      <c r="E464" s="2">
        <v>39892</v>
      </c>
      <c r="F464" s="1">
        <v>9.0500000000000007</v>
      </c>
      <c r="G464" s="1">
        <v>38.44</v>
      </c>
      <c r="H464" s="1">
        <v>0.235432</v>
      </c>
      <c r="I464" s="1">
        <v>0.230625</v>
      </c>
      <c r="J464" s="1">
        <v>4.2220000000000001E-3</v>
      </c>
      <c r="K464" s="15">
        <v>1.138463</v>
      </c>
      <c r="L464">
        <f t="shared" si="22"/>
        <v>-0.37999999999999901</v>
      </c>
      <c r="M464">
        <f t="shared" si="22"/>
        <v>-2.6700000000000017</v>
      </c>
      <c r="N464" s="7">
        <f t="shared" si="23"/>
        <v>220.99447513812152</v>
      </c>
      <c r="O464">
        <f t="shared" si="24"/>
        <v>50.929462694168571</v>
      </c>
    </row>
    <row r="465" spans="5:15">
      <c r="E465" s="2">
        <v>39891</v>
      </c>
      <c r="F465" s="1">
        <v>9.15</v>
      </c>
      <c r="G465" s="1">
        <v>39.270000000000003</v>
      </c>
      <c r="H465" s="1">
        <v>0.23300199999999999</v>
      </c>
      <c r="I465" s="1">
        <v>0.23008899999999999</v>
      </c>
      <c r="J465" s="1">
        <v>4.0769999999999999E-3</v>
      </c>
      <c r="K465" s="15">
        <v>0.71474800000000005</v>
      </c>
      <c r="L465">
        <f t="shared" si="22"/>
        <v>9.9999999999999645E-2</v>
      </c>
      <c r="M465">
        <f t="shared" si="22"/>
        <v>0.8300000000000054</v>
      </c>
      <c r="N465" s="7">
        <f t="shared" si="23"/>
        <v>218.5792349726776</v>
      </c>
      <c r="O465">
        <f t="shared" si="24"/>
        <v>50.415931434333245</v>
      </c>
    </row>
    <row r="466" spans="5:15">
      <c r="E466" s="2">
        <v>39890</v>
      </c>
      <c r="F466" s="1">
        <v>9.11</v>
      </c>
      <c r="G466" s="1">
        <v>39.67</v>
      </c>
      <c r="H466" s="1">
        <v>0.22964499999999999</v>
      </c>
      <c r="I466" s="1">
        <v>0.22983600000000001</v>
      </c>
      <c r="J466" s="1">
        <v>4.0000000000000001E-3</v>
      </c>
      <c r="K466" s="15">
        <v>-4.7824999999999999E-2</v>
      </c>
      <c r="L466">
        <f t="shared" si="22"/>
        <v>-4.0000000000000924E-2</v>
      </c>
      <c r="M466">
        <f t="shared" si="22"/>
        <v>0.39999999999999858</v>
      </c>
      <c r="N466" s="7">
        <f t="shared" si="23"/>
        <v>219.53896816684963</v>
      </c>
      <c r="O466">
        <f t="shared" si="24"/>
        <v>51.493305870236867</v>
      </c>
    </row>
    <row r="467" spans="5:15">
      <c r="E467" s="2">
        <v>39889</v>
      </c>
      <c r="F467" s="1">
        <v>8.9</v>
      </c>
      <c r="G467" s="1">
        <v>38.840000000000003</v>
      </c>
      <c r="H467" s="1">
        <v>0.22914499999999999</v>
      </c>
      <c r="I467" s="1">
        <v>0.22980600000000001</v>
      </c>
      <c r="J467" s="1">
        <v>4.0029999999999996E-3</v>
      </c>
      <c r="K467" s="15">
        <v>-0.16512399999999999</v>
      </c>
      <c r="L467">
        <f t="shared" si="22"/>
        <v>-0.20999999999999908</v>
      </c>
      <c r="M467">
        <f t="shared" si="22"/>
        <v>-0.82999999999999829</v>
      </c>
      <c r="N467" s="7">
        <f t="shared" si="23"/>
        <v>224.71910112359549</v>
      </c>
      <c r="O467">
        <f t="shared" si="24"/>
        <v>53.12084993359894</v>
      </c>
    </row>
    <row r="468" spans="5:15">
      <c r="E468" s="2">
        <v>39888</v>
      </c>
      <c r="F468" s="1">
        <v>8.91</v>
      </c>
      <c r="G468" s="1">
        <v>37.65</v>
      </c>
      <c r="H468" s="1">
        <v>0.236653</v>
      </c>
      <c r="I468" s="1">
        <v>0.229604</v>
      </c>
      <c r="J468" s="1">
        <v>4.1139999999999996E-3</v>
      </c>
      <c r="K468" s="15">
        <v>1.713646</v>
      </c>
      <c r="L468">
        <f t="shared" si="22"/>
        <v>9.9999999999997868E-3</v>
      </c>
      <c r="M468">
        <f t="shared" si="22"/>
        <v>-1.1900000000000048</v>
      </c>
      <c r="N468" s="7">
        <f t="shared" si="23"/>
        <v>224.46689113355779</v>
      </c>
      <c r="O468">
        <f t="shared" si="24"/>
        <v>52.826201796090864</v>
      </c>
    </row>
    <row r="469" spans="5:15">
      <c r="E469" s="2">
        <v>39885</v>
      </c>
      <c r="F469" s="1">
        <v>8.81</v>
      </c>
      <c r="G469" s="1">
        <v>37.86</v>
      </c>
      <c r="H469" s="1">
        <v>0.23269899999999999</v>
      </c>
      <c r="I469" s="1">
        <v>0.22873199999999999</v>
      </c>
      <c r="J469" s="1">
        <v>3.8939999999999999E-3</v>
      </c>
      <c r="K469" s="15">
        <v>1.019021</v>
      </c>
      <c r="L469">
        <f t="shared" si="22"/>
        <v>-9.9999999999999645E-2</v>
      </c>
      <c r="M469">
        <f t="shared" si="22"/>
        <v>0.21000000000000085</v>
      </c>
      <c r="N469" s="7">
        <f t="shared" si="23"/>
        <v>227.01475595913732</v>
      </c>
      <c r="O469">
        <f t="shared" si="24"/>
        <v>53.390282968499733</v>
      </c>
    </row>
    <row r="470" spans="5:15">
      <c r="E470" s="2">
        <v>39884</v>
      </c>
      <c r="F470" s="1">
        <v>8.64</v>
      </c>
      <c r="G470" s="1">
        <v>37.46</v>
      </c>
      <c r="H470" s="1">
        <v>0.23064599999999999</v>
      </c>
      <c r="I470" s="1">
        <v>0.22773699999999999</v>
      </c>
      <c r="J470" s="1">
        <v>4.6420000000000003E-3</v>
      </c>
      <c r="K470" s="15">
        <v>0.62668299999999999</v>
      </c>
      <c r="L470">
        <f t="shared" si="22"/>
        <v>-0.16999999999999993</v>
      </c>
      <c r="M470">
        <f t="shared" si="22"/>
        <v>-0.39999999999999858</v>
      </c>
      <c r="N470" s="7">
        <f t="shared" si="23"/>
        <v>231.48148148148147</v>
      </c>
      <c r="O470">
        <f t="shared" si="24"/>
        <v>55.586436909394109</v>
      </c>
    </row>
    <row r="471" spans="5:15">
      <c r="E471" s="2">
        <v>39883</v>
      </c>
      <c r="F471" s="1">
        <v>8.3000000000000007</v>
      </c>
      <c r="G471" s="1">
        <v>35.979999999999997</v>
      </c>
      <c r="H471" s="1">
        <v>0.230684</v>
      </c>
      <c r="I471" s="1">
        <v>0.22717000000000001</v>
      </c>
      <c r="J471" s="1">
        <v>4.7790000000000003E-3</v>
      </c>
      <c r="K471" s="15">
        <v>0.73530300000000004</v>
      </c>
      <c r="L471">
        <f t="shared" si="22"/>
        <v>-0.33999999999999986</v>
      </c>
      <c r="M471">
        <f t="shared" si="22"/>
        <v>-1.480000000000004</v>
      </c>
      <c r="N471" s="7">
        <f t="shared" si="23"/>
        <v>240.96385542168673</v>
      </c>
      <c r="O471">
        <f t="shared" si="24"/>
        <v>55.788005578800558</v>
      </c>
    </row>
    <row r="472" spans="5:15">
      <c r="E472" s="2">
        <v>39882</v>
      </c>
      <c r="F472" s="1">
        <v>8.02</v>
      </c>
      <c r="G472" s="1">
        <v>35.85</v>
      </c>
      <c r="H472" s="1">
        <v>0.22370999999999999</v>
      </c>
      <c r="I472" s="1">
        <v>0.22645899999999999</v>
      </c>
      <c r="J472" s="1">
        <v>5.0070000000000002E-3</v>
      </c>
      <c r="K472" s="15">
        <v>-0.54902499999999999</v>
      </c>
      <c r="L472">
        <f t="shared" si="22"/>
        <v>-0.28000000000000114</v>
      </c>
      <c r="M472">
        <f t="shared" si="22"/>
        <v>-0.12999999999999545</v>
      </c>
      <c r="N472" s="7">
        <f t="shared" si="23"/>
        <v>249.37655860349128</v>
      </c>
      <c r="O472">
        <f t="shared" si="24"/>
        <v>59.347181008902069</v>
      </c>
    </row>
    <row r="473" spans="5:15">
      <c r="E473" s="2">
        <v>39881</v>
      </c>
      <c r="F473" s="1">
        <v>7.6</v>
      </c>
      <c r="G473" s="1">
        <v>33.700000000000003</v>
      </c>
      <c r="H473" s="1">
        <v>0.225519</v>
      </c>
      <c r="I473" s="1">
        <v>0.22727900000000001</v>
      </c>
      <c r="J473" s="1">
        <v>5.5069999999999997E-3</v>
      </c>
      <c r="K473" s="15">
        <v>-0.31951099999999999</v>
      </c>
      <c r="L473">
        <f t="shared" si="22"/>
        <v>-0.41999999999999993</v>
      </c>
      <c r="M473">
        <f t="shared" si="22"/>
        <v>-2.1499999999999986</v>
      </c>
      <c r="N473" s="7">
        <f t="shared" si="23"/>
        <v>263.15789473684214</v>
      </c>
      <c r="O473">
        <f t="shared" si="24"/>
        <v>58.633831720902961</v>
      </c>
    </row>
    <row r="474" spans="5:15">
      <c r="E474" s="2">
        <v>39878</v>
      </c>
      <c r="F474" s="1">
        <v>7.93</v>
      </c>
      <c r="G474" s="1">
        <v>34.11</v>
      </c>
      <c r="H474" s="1">
        <v>0.232483</v>
      </c>
      <c r="I474" s="1">
        <v>0.22770299999999999</v>
      </c>
      <c r="J474" s="1">
        <v>5.6059999999999999E-3</v>
      </c>
      <c r="K474" s="15">
        <v>0.85266799999999998</v>
      </c>
      <c r="L474">
        <f t="shared" si="22"/>
        <v>0.33000000000000007</v>
      </c>
      <c r="M474">
        <f t="shared" si="22"/>
        <v>0.40999999999999659</v>
      </c>
      <c r="N474" s="7">
        <f t="shared" si="23"/>
        <v>252.20680958385879</v>
      </c>
      <c r="O474">
        <f t="shared" si="24"/>
        <v>58.616647127784297</v>
      </c>
    </row>
    <row r="475" spans="5:15">
      <c r="E475" s="2">
        <v>39877</v>
      </c>
      <c r="F475" s="1">
        <v>8.07</v>
      </c>
      <c r="G475" s="1">
        <v>34.119999999999997</v>
      </c>
      <c r="H475" s="1">
        <v>0.23651800000000001</v>
      </c>
      <c r="I475" s="1">
        <v>0.227716</v>
      </c>
      <c r="J475" s="1">
        <v>5.6169999999999996E-3</v>
      </c>
      <c r="K475" s="15">
        <v>1.567013</v>
      </c>
      <c r="L475">
        <f t="shared" si="22"/>
        <v>0.14000000000000057</v>
      </c>
      <c r="M475">
        <f t="shared" si="22"/>
        <v>9.9999999999980105E-3</v>
      </c>
      <c r="N475" s="7">
        <f t="shared" si="23"/>
        <v>247.83147459727385</v>
      </c>
      <c r="O475">
        <f t="shared" si="24"/>
        <v>56.242969628796395</v>
      </c>
    </row>
    <row r="476" spans="5:15">
      <c r="E476" s="2">
        <v>39876</v>
      </c>
      <c r="F476" s="1">
        <v>8.25</v>
      </c>
      <c r="G476" s="1">
        <v>35.56</v>
      </c>
      <c r="H476" s="1">
        <v>0.23200200000000001</v>
      </c>
      <c r="I476" s="1">
        <v>0.227548</v>
      </c>
      <c r="J476" s="1">
        <v>5.3680000000000004E-3</v>
      </c>
      <c r="K476" s="15">
        <v>0.82970600000000005</v>
      </c>
      <c r="L476">
        <f t="shared" si="22"/>
        <v>0.17999999999999972</v>
      </c>
      <c r="M476">
        <f t="shared" si="22"/>
        <v>1.4400000000000048</v>
      </c>
      <c r="N476" s="7">
        <f t="shared" si="23"/>
        <v>242.42424242424244</v>
      </c>
      <c r="O476">
        <f t="shared" si="24"/>
        <v>57.471264367816097</v>
      </c>
    </row>
    <row r="477" spans="5:15">
      <c r="E477" s="2">
        <v>39875</v>
      </c>
      <c r="F477" s="1">
        <v>7.94</v>
      </c>
      <c r="G477" s="1">
        <v>34.799999999999997</v>
      </c>
      <c r="H477" s="1">
        <v>0.228161</v>
      </c>
      <c r="I477" s="1">
        <v>0.22772800000000001</v>
      </c>
      <c r="J477" s="1">
        <v>5.5690000000000002E-3</v>
      </c>
      <c r="K477" s="15">
        <v>7.7764E-2</v>
      </c>
      <c r="L477">
        <f t="shared" si="22"/>
        <v>-0.30999999999999961</v>
      </c>
      <c r="M477">
        <f t="shared" si="22"/>
        <v>-0.76000000000000512</v>
      </c>
      <c r="N477" s="7">
        <f t="shared" si="23"/>
        <v>251.88916876574305</v>
      </c>
      <c r="O477">
        <f t="shared" si="24"/>
        <v>56.980056980056979</v>
      </c>
    </row>
    <row r="478" spans="5:15">
      <c r="E478" s="2">
        <v>39874</v>
      </c>
      <c r="F478" s="1">
        <v>7.83</v>
      </c>
      <c r="G478" s="1">
        <v>35.1</v>
      </c>
      <c r="H478" s="1">
        <v>0.223077</v>
      </c>
      <c r="I478" s="1">
        <v>0.22758700000000001</v>
      </c>
      <c r="J478" s="1">
        <v>5.5840000000000004E-3</v>
      </c>
      <c r="K478" s="15">
        <v>-0.807612</v>
      </c>
      <c r="L478">
        <f t="shared" si="22"/>
        <v>-0.11000000000000032</v>
      </c>
      <c r="M478">
        <f t="shared" si="22"/>
        <v>0.30000000000000426</v>
      </c>
      <c r="N478" s="7">
        <f t="shared" si="23"/>
        <v>255.42784163473817</v>
      </c>
      <c r="O478">
        <f t="shared" si="24"/>
        <v>54.333061668024989</v>
      </c>
    </row>
    <row r="479" spans="5:15">
      <c r="E479" s="2">
        <v>39871</v>
      </c>
      <c r="F479" s="1">
        <v>8.3699999999999992</v>
      </c>
      <c r="G479" s="1">
        <v>36.81</v>
      </c>
      <c r="H479" s="1">
        <v>0.227384</v>
      </c>
      <c r="I479" s="1">
        <v>0.22783400000000001</v>
      </c>
      <c r="J479" s="1">
        <v>5.4510000000000001E-3</v>
      </c>
      <c r="K479" s="15">
        <v>-8.2641000000000006E-2</v>
      </c>
      <c r="L479">
        <f t="shared" si="22"/>
        <v>0.53999999999999915</v>
      </c>
      <c r="M479">
        <f t="shared" si="22"/>
        <v>1.7100000000000009</v>
      </c>
      <c r="N479" s="7">
        <f t="shared" si="23"/>
        <v>238.94862604540026</v>
      </c>
      <c r="O479">
        <f t="shared" si="24"/>
        <v>53.304904051172706</v>
      </c>
    </row>
    <row r="480" spans="5:15">
      <c r="E480" s="2">
        <v>39870</v>
      </c>
      <c r="F480" s="1">
        <v>8.6</v>
      </c>
      <c r="G480" s="1">
        <v>37.520000000000003</v>
      </c>
      <c r="H480" s="1">
        <v>0.229211</v>
      </c>
      <c r="I480" s="1">
        <v>0.22797600000000001</v>
      </c>
      <c r="J480" s="1">
        <v>5.4660000000000004E-3</v>
      </c>
      <c r="K480" s="15">
        <v>0.22598599999999999</v>
      </c>
      <c r="L480">
        <f t="shared" si="22"/>
        <v>0.23000000000000043</v>
      </c>
      <c r="M480">
        <f t="shared" si="22"/>
        <v>0.71000000000000085</v>
      </c>
      <c r="N480" s="7">
        <f t="shared" si="23"/>
        <v>232.55813953488374</v>
      </c>
      <c r="O480">
        <f t="shared" si="24"/>
        <v>52.328623757195189</v>
      </c>
    </row>
    <row r="481" spans="5:15">
      <c r="E481" s="2">
        <v>39869</v>
      </c>
      <c r="F481" s="1">
        <v>8.76</v>
      </c>
      <c r="G481" s="1">
        <v>38.22</v>
      </c>
      <c r="H481" s="1">
        <v>0.22919900000000001</v>
      </c>
      <c r="I481" s="1">
        <v>0.22820699999999999</v>
      </c>
      <c r="J481" s="1">
        <v>5.594E-3</v>
      </c>
      <c r="K481" s="15">
        <v>0.17735699999999999</v>
      </c>
      <c r="L481">
        <f t="shared" si="22"/>
        <v>0.16000000000000014</v>
      </c>
      <c r="M481">
        <f t="shared" si="22"/>
        <v>0.69999999999999574</v>
      </c>
      <c r="N481" s="7">
        <f t="shared" si="23"/>
        <v>228.31050228310502</v>
      </c>
      <c r="O481">
        <f t="shared" si="24"/>
        <v>51.921079958463132</v>
      </c>
    </row>
    <row r="482" spans="5:15">
      <c r="E482" s="2">
        <v>39868</v>
      </c>
      <c r="F482" s="1">
        <v>8.7100000000000009</v>
      </c>
      <c r="G482" s="1">
        <v>38.520000000000003</v>
      </c>
      <c r="H482" s="1">
        <v>0.22611600000000001</v>
      </c>
      <c r="I482" s="1">
        <v>0.22845399999999999</v>
      </c>
      <c r="J482" s="1">
        <v>5.7200000000000003E-3</v>
      </c>
      <c r="K482" s="15">
        <v>-0.40858299999999997</v>
      </c>
      <c r="L482">
        <f t="shared" si="22"/>
        <v>-4.9999999999998934E-2</v>
      </c>
      <c r="M482">
        <f t="shared" si="22"/>
        <v>0.30000000000000426</v>
      </c>
      <c r="N482" s="7">
        <f t="shared" si="23"/>
        <v>229.62112514351318</v>
      </c>
      <c r="O482">
        <f t="shared" si="24"/>
        <v>53.806833467850417</v>
      </c>
    </row>
    <row r="483" spans="5:15">
      <c r="E483" s="2">
        <v>39867</v>
      </c>
      <c r="F483" s="1">
        <v>8.31</v>
      </c>
      <c r="G483" s="1">
        <v>37.17</v>
      </c>
      <c r="H483" s="1">
        <v>0.22356699999999999</v>
      </c>
      <c r="I483" s="1">
        <v>0.22919</v>
      </c>
      <c r="J483" s="1">
        <v>6.0959999999999999E-3</v>
      </c>
      <c r="K483" s="15">
        <v>-0.92225900000000005</v>
      </c>
      <c r="L483">
        <f t="shared" si="22"/>
        <v>-0.40000000000000036</v>
      </c>
      <c r="M483">
        <f t="shared" si="22"/>
        <v>-1.3500000000000014</v>
      </c>
      <c r="N483" s="7">
        <f t="shared" si="23"/>
        <v>240.67388688327316</v>
      </c>
      <c r="O483">
        <f t="shared" si="24"/>
        <v>51.975051975051983</v>
      </c>
    </row>
    <row r="484" spans="5:15">
      <c r="E484" s="2">
        <v>39864</v>
      </c>
      <c r="F484" s="1">
        <v>8.3800000000000008</v>
      </c>
      <c r="G484" s="1">
        <v>38.479999999999997</v>
      </c>
      <c r="H484" s="1">
        <v>0.217775</v>
      </c>
      <c r="I484" s="1">
        <v>0.230214</v>
      </c>
      <c r="J484" s="1">
        <v>6.3689999999999997E-3</v>
      </c>
      <c r="K484" s="15">
        <v>-1.952909</v>
      </c>
      <c r="L484">
        <f t="shared" si="22"/>
        <v>7.0000000000000284E-2</v>
      </c>
      <c r="M484">
        <f t="shared" si="22"/>
        <v>1.3099999999999952</v>
      </c>
      <c r="N484" s="7">
        <f t="shared" si="23"/>
        <v>238.6634844868735</v>
      </c>
      <c r="O484">
        <f t="shared" si="24"/>
        <v>51.361068310220858</v>
      </c>
    </row>
    <row r="485" spans="5:15">
      <c r="E485" s="2">
        <v>39863</v>
      </c>
      <c r="F485" s="1">
        <v>8.65</v>
      </c>
      <c r="G485" s="1">
        <v>38.94</v>
      </c>
      <c r="H485" s="1">
        <v>0.222137</v>
      </c>
      <c r="I485" s="1">
        <v>0.23133200000000001</v>
      </c>
      <c r="J485" s="1">
        <v>5.4330000000000003E-3</v>
      </c>
      <c r="K485" s="15">
        <v>-1.6925559999999999</v>
      </c>
      <c r="L485">
        <f t="shared" si="22"/>
        <v>0.26999999999999957</v>
      </c>
      <c r="M485">
        <f t="shared" si="22"/>
        <v>0.46000000000000085</v>
      </c>
      <c r="N485" s="7">
        <f t="shared" si="23"/>
        <v>231.21387283236993</v>
      </c>
      <c r="O485">
        <f t="shared" si="24"/>
        <v>50.8130081300813</v>
      </c>
    </row>
    <row r="486" spans="5:15">
      <c r="E486" s="2">
        <v>39862</v>
      </c>
      <c r="F486" s="1">
        <v>8.66</v>
      </c>
      <c r="G486" s="1">
        <v>39.36</v>
      </c>
      <c r="H486" s="1">
        <v>0.22001999999999999</v>
      </c>
      <c r="I486" s="1">
        <v>0.23169000000000001</v>
      </c>
      <c r="J486" s="1">
        <v>4.9379999999999997E-3</v>
      </c>
      <c r="K486" s="15">
        <v>-2.3635190000000001</v>
      </c>
      <c r="L486">
        <f t="shared" si="22"/>
        <v>9.9999999999997868E-3</v>
      </c>
      <c r="M486">
        <f t="shared" si="22"/>
        <v>0.42000000000000171</v>
      </c>
      <c r="N486" s="7">
        <f t="shared" si="23"/>
        <v>230.94688221709006</v>
      </c>
      <c r="O486">
        <f t="shared" si="24"/>
        <v>50.645733096986575</v>
      </c>
    </row>
    <row r="487" spans="5:15">
      <c r="E487" s="2">
        <v>39861</v>
      </c>
      <c r="F487" s="1">
        <v>9.32</v>
      </c>
      <c r="G487" s="1">
        <v>39.49</v>
      </c>
      <c r="H487" s="1">
        <v>0.236009</v>
      </c>
      <c r="I487" s="1">
        <v>0.23247499999999999</v>
      </c>
      <c r="J487" s="1">
        <v>3.741E-3</v>
      </c>
      <c r="K487" s="15">
        <v>0.94470600000000005</v>
      </c>
      <c r="L487">
        <f t="shared" si="22"/>
        <v>0.66000000000000014</v>
      </c>
      <c r="M487">
        <f t="shared" si="22"/>
        <v>0.13000000000000256</v>
      </c>
      <c r="N487" s="7">
        <f t="shared" si="23"/>
        <v>214.59227467811158</v>
      </c>
      <c r="O487">
        <f t="shared" si="24"/>
        <v>48.4613520717228</v>
      </c>
    </row>
    <row r="488" spans="5:15">
      <c r="E488" s="2">
        <v>39857</v>
      </c>
      <c r="F488" s="1">
        <v>9.57</v>
      </c>
      <c r="G488" s="1">
        <v>41.27</v>
      </c>
      <c r="H488" s="1">
        <v>0.23188800000000001</v>
      </c>
      <c r="I488" s="1">
        <v>0.232184</v>
      </c>
      <c r="J488" s="1">
        <v>3.614E-3</v>
      </c>
      <c r="K488" s="15">
        <v>-8.2031999999999994E-2</v>
      </c>
      <c r="L488">
        <f t="shared" si="22"/>
        <v>0.25</v>
      </c>
      <c r="M488">
        <f t="shared" si="22"/>
        <v>1.7800000000000011</v>
      </c>
      <c r="N488" s="7">
        <f t="shared" si="23"/>
        <v>208.98641588296761</v>
      </c>
      <c r="O488">
        <f t="shared" si="24"/>
        <v>47.973135044375155</v>
      </c>
    </row>
    <row r="489" spans="5:15">
      <c r="E489" s="2">
        <v>39856</v>
      </c>
      <c r="F489" s="1">
        <v>9.6999999999999993</v>
      </c>
      <c r="G489" s="1">
        <v>41.69</v>
      </c>
      <c r="H489" s="1">
        <v>0.23266999999999999</v>
      </c>
      <c r="I489" s="1">
        <v>0.23225299999999999</v>
      </c>
      <c r="J489" s="1">
        <v>3.6180000000000001E-3</v>
      </c>
      <c r="K489" s="15">
        <v>0.115052</v>
      </c>
      <c r="L489">
        <f t="shared" si="22"/>
        <v>0.12999999999999901</v>
      </c>
      <c r="M489">
        <f t="shared" si="22"/>
        <v>0.4199999999999946</v>
      </c>
      <c r="N489" s="7">
        <f t="shared" si="23"/>
        <v>206.18556701030928</v>
      </c>
      <c r="O489">
        <f t="shared" si="24"/>
        <v>48.100048100048099</v>
      </c>
    </row>
    <row r="490" spans="5:15">
      <c r="E490" s="2">
        <v>39855</v>
      </c>
      <c r="F490" s="1">
        <v>9.73</v>
      </c>
      <c r="G490" s="1">
        <v>41.58</v>
      </c>
      <c r="H490" s="1">
        <v>0.23400699999999999</v>
      </c>
      <c r="I490" s="1">
        <v>0.23202400000000001</v>
      </c>
      <c r="J490" s="1">
        <v>3.6970000000000002E-3</v>
      </c>
      <c r="K490" s="15">
        <v>0.53614899999999999</v>
      </c>
      <c r="L490">
        <f t="shared" si="22"/>
        <v>3.0000000000001137E-2</v>
      </c>
      <c r="M490">
        <f t="shared" si="22"/>
        <v>-0.10999999999999943</v>
      </c>
      <c r="N490" s="7">
        <f t="shared" si="23"/>
        <v>205.54984583761561</v>
      </c>
      <c r="O490">
        <f t="shared" si="24"/>
        <v>48.390999274135012</v>
      </c>
    </row>
    <row r="491" spans="5:15">
      <c r="E491" s="2">
        <v>39854</v>
      </c>
      <c r="F491" s="1">
        <v>9.6999999999999993</v>
      </c>
      <c r="G491" s="1">
        <v>41.33</v>
      </c>
      <c r="H491" s="1">
        <v>0.23469599999999999</v>
      </c>
      <c r="I491" s="1">
        <v>0.231299</v>
      </c>
      <c r="J491" s="1">
        <v>4.2989999999999999E-3</v>
      </c>
      <c r="K491" s="15">
        <v>0.79025800000000002</v>
      </c>
      <c r="L491">
        <f t="shared" si="22"/>
        <v>-3.0000000000001137E-2</v>
      </c>
      <c r="M491">
        <f t="shared" si="22"/>
        <v>-0.25</v>
      </c>
      <c r="N491" s="7">
        <f t="shared" si="23"/>
        <v>206.18556701030928</v>
      </c>
      <c r="O491">
        <f t="shared" si="24"/>
        <v>46.178711613945971</v>
      </c>
    </row>
    <row r="492" spans="5:15">
      <c r="E492" s="2">
        <v>39853</v>
      </c>
      <c r="F492" s="1">
        <v>9.7899999999999991</v>
      </c>
      <c r="G492" s="1">
        <v>43.31</v>
      </c>
      <c r="H492" s="1">
        <v>0.226045</v>
      </c>
      <c r="I492" s="1">
        <v>0.23072000000000001</v>
      </c>
      <c r="J492" s="1">
        <v>4.3920000000000001E-3</v>
      </c>
      <c r="K492" s="15">
        <v>-1.064481</v>
      </c>
      <c r="L492">
        <f t="shared" si="22"/>
        <v>8.9999999999999858E-2</v>
      </c>
      <c r="M492">
        <f t="shared" si="22"/>
        <v>1.980000000000004</v>
      </c>
      <c r="N492" s="7">
        <f t="shared" si="23"/>
        <v>204.29009193054139</v>
      </c>
      <c r="O492">
        <f t="shared" si="24"/>
        <v>46.18937644341802</v>
      </c>
    </row>
    <row r="493" spans="5:15">
      <c r="E493" s="2">
        <v>39850</v>
      </c>
      <c r="F493" s="1">
        <v>9.82</v>
      </c>
      <c r="G493" s="1">
        <v>43.3</v>
      </c>
      <c r="H493" s="1">
        <v>0.22678999999999999</v>
      </c>
      <c r="I493" s="1">
        <v>0.23056499999999999</v>
      </c>
      <c r="J493" s="1">
        <v>4.6049999999999997E-3</v>
      </c>
      <c r="K493" s="15">
        <v>-0.819824</v>
      </c>
      <c r="L493">
        <f t="shared" si="22"/>
        <v>3.0000000000001137E-2</v>
      </c>
      <c r="M493">
        <f t="shared" si="22"/>
        <v>-1.0000000000005116E-2</v>
      </c>
      <c r="N493" s="7">
        <f t="shared" si="23"/>
        <v>203.66598778004072</v>
      </c>
      <c r="O493">
        <f t="shared" si="24"/>
        <v>47.517224994060342</v>
      </c>
    </row>
    <row r="494" spans="5:15">
      <c r="E494" s="2">
        <v>39849</v>
      </c>
      <c r="F494" s="1">
        <v>9.66</v>
      </c>
      <c r="G494" s="1">
        <v>42.09</v>
      </c>
      <c r="H494" s="1">
        <v>0.22950799999999999</v>
      </c>
      <c r="I494" s="1">
        <v>0.230217</v>
      </c>
      <c r="J494" s="1">
        <v>5.084E-3</v>
      </c>
      <c r="K494" s="15">
        <v>-0.13933699999999999</v>
      </c>
      <c r="L494">
        <f t="shared" si="22"/>
        <v>-0.16000000000000014</v>
      </c>
      <c r="M494">
        <f t="shared" si="22"/>
        <v>-1.2099999999999937</v>
      </c>
      <c r="N494" s="7">
        <f t="shared" si="23"/>
        <v>207.03933747412009</v>
      </c>
      <c r="O494">
        <f t="shared" si="24"/>
        <v>48.274197441467535</v>
      </c>
    </row>
    <row r="495" spans="5:15">
      <c r="E495" s="2">
        <v>39848</v>
      </c>
      <c r="F495" s="1">
        <v>9.64</v>
      </c>
      <c r="G495" s="1">
        <v>41.43</v>
      </c>
      <c r="H495" s="1">
        <v>0.232682</v>
      </c>
      <c r="I495" s="1">
        <v>0.22935800000000001</v>
      </c>
      <c r="J495" s="1">
        <v>6.182E-3</v>
      </c>
      <c r="K495" s="15">
        <v>0.53766099999999994</v>
      </c>
      <c r="L495">
        <f t="shared" si="22"/>
        <v>-1.9999999999999574E-2</v>
      </c>
      <c r="M495">
        <f t="shared" si="22"/>
        <v>-0.66000000000000369</v>
      </c>
      <c r="N495" s="7">
        <f t="shared" si="23"/>
        <v>207.46887966804979</v>
      </c>
      <c r="O495">
        <f t="shared" si="24"/>
        <v>48.019207683073233</v>
      </c>
    </row>
    <row r="496" spans="5:15">
      <c r="E496" s="2">
        <v>39847</v>
      </c>
      <c r="F496" s="1">
        <v>9.6999999999999993</v>
      </c>
      <c r="G496" s="1">
        <v>41.65</v>
      </c>
      <c r="H496" s="1">
        <v>0.23289299999999999</v>
      </c>
      <c r="I496" s="1">
        <v>0.22853999999999999</v>
      </c>
      <c r="J496" s="1">
        <v>6.5129999999999997E-3</v>
      </c>
      <c r="K496" s="15">
        <v>0.66832000000000003</v>
      </c>
      <c r="L496">
        <f t="shared" si="22"/>
        <v>5.9999999999998721E-2</v>
      </c>
      <c r="M496">
        <f t="shared" si="22"/>
        <v>0.21999999999999886</v>
      </c>
      <c r="N496" s="7">
        <f t="shared" si="23"/>
        <v>206.18556701030928</v>
      </c>
      <c r="O496">
        <f t="shared" si="24"/>
        <v>48.697345994643292</v>
      </c>
    </row>
    <row r="497" spans="5:15">
      <c r="E497" s="2">
        <v>39846</v>
      </c>
      <c r="F497" s="1">
        <v>9.74</v>
      </c>
      <c r="G497" s="1">
        <v>41.07</v>
      </c>
      <c r="H497" s="1">
        <v>0.23715600000000001</v>
      </c>
      <c r="I497" s="1">
        <v>0.22805400000000001</v>
      </c>
      <c r="J497" s="1">
        <v>6.437E-3</v>
      </c>
      <c r="K497" s="15">
        <v>1.4141440000000001</v>
      </c>
      <c r="L497">
        <f t="shared" si="22"/>
        <v>4.0000000000000924E-2</v>
      </c>
      <c r="M497">
        <f t="shared" si="22"/>
        <v>-0.57999999999999829</v>
      </c>
      <c r="N497" s="7">
        <f t="shared" si="23"/>
        <v>205.3388090349076</v>
      </c>
      <c r="O497">
        <f t="shared" si="24"/>
        <v>48.614487117160913</v>
      </c>
    </row>
    <row r="498" spans="5:15">
      <c r="E498" s="2">
        <v>39843</v>
      </c>
      <c r="F498" s="1">
        <v>9.83</v>
      </c>
      <c r="G498" s="1">
        <v>41.14</v>
      </c>
      <c r="H498" s="1">
        <v>0.23894000000000001</v>
      </c>
      <c r="I498" s="1">
        <v>0.227239</v>
      </c>
      <c r="J498" s="1">
        <v>5.9579999999999998E-3</v>
      </c>
      <c r="K498" s="15">
        <v>1.9639930000000001</v>
      </c>
      <c r="L498">
        <f t="shared" si="22"/>
        <v>8.9999999999999858E-2</v>
      </c>
      <c r="M498">
        <f t="shared" si="22"/>
        <v>7.0000000000000284E-2</v>
      </c>
      <c r="N498" s="7">
        <f t="shared" si="23"/>
        <v>203.4587995930824</v>
      </c>
      <c r="O498">
        <f t="shared" si="24"/>
        <v>47.573739295908659</v>
      </c>
    </row>
    <row r="499" spans="5:15">
      <c r="E499" s="2">
        <v>39842</v>
      </c>
      <c r="F499" s="1">
        <v>9.86</v>
      </c>
      <c r="G499" s="1">
        <v>42.04</v>
      </c>
      <c r="H499" s="1">
        <v>0.234539</v>
      </c>
      <c r="I499" s="1">
        <v>0.22601199999999999</v>
      </c>
      <c r="J499" s="1">
        <v>5.2269999999999999E-3</v>
      </c>
      <c r="K499" s="15">
        <v>1.6314280000000001</v>
      </c>
      <c r="L499">
        <f t="shared" si="22"/>
        <v>2.9999999999999361E-2</v>
      </c>
      <c r="M499">
        <f t="shared" si="22"/>
        <v>0.89999999999999858</v>
      </c>
      <c r="N499" s="7">
        <f t="shared" si="23"/>
        <v>202.8397565922921</v>
      </c>
      <c r="O499">
        <f t="shared" si="24"/>
        <v>46.008741660915575</v>
      </c>
    </row>
    <row r="500" spans="5:15">
      <c r="E500" s="2">
        <v>39841</v>
      </c>
      <c r="F500" s="1">
        <v>9.89</v>
      </c>
      <c r="G500" s="1">
        <v>43.47</v>
      </c>
      <c r="H500" s="1">
        <v>0.22751299999999999</v>
      </c>
      <c r="I500" s="1">
        <v>0.22508400000000001</v>
      </c>
      <c r="J500" s="1">
        <v>4.8250000000000003E-3</v>
      </c>
      <c r="K500" s="15">
        <v>0.50353099999999995</v>
      </c>
      <c r="L500">
        <f t="shared" si="22"/>
        <v>3.0000000000001137E-2</v>
      </c>
      <c r="M500">
        <f t="shared" si="22"/>
        <v>1.4299999999999997</v>
      </c>
      <c r="N500" s="7">
        <f t="shared" si="23"/>
        <v>202.22446916076845</v>
      </c>
      <c r="O500">
        <f t="shared" si="24"/>
        <v>47.596382674916704</v>
      </c>
    </row>
    <row r="501" spans="5:15">
      <c r="E501" s="2">
        <v>39840</v>
      </c>
      <c r="F501" s="1">
        <v>9.74</v>
      </c>
      <c r="G501" s="1">
        <v>42.02</v>
      </c>
      <c r="H501" s="1">
        <v>0.231794</v>
      </c>
      <c r="I501" s="1">
        <v>0.22461500000000001</v>
      </c>
      <c r="J501" s="1">
        <v>4.9129999999999998E-3</v>
      </c>
      <c r="K501" s="15">
        <v>1.461381</v>
      </c>
      <c r="L501">
        <f t="shared" si="22"/>
        <v>-0.15000000000000036</v>
      </c>
      <c r="M501">
        <f t="shared" si="22"/>
        <v>-1.4499999999999957</v>
      </c>
      <c r="N501" s="7">
        <f t="shared" si="23"/>
        <v>205.3388090349076</v>
      </c>
      <c r="O501">
        <f t="shared" si="24"/>
        <v>48.157958102576451</v>
      </c>
    </row>
    <row r="502" spans="5:15">
      <c r="E502" s="2">
        <v>39839</v>
      </c>
      <c r="F502" s="1">
        <v>9.6199999999999992</v>
      </c>
      <c r="G502" s="1">
        <v>41.53</v>
      </c>
      <c r="H502" s="1">
        <v>0.23164000000000001</v>
      </c>
      <c r="I502" s="1">
        <v>0.22328600000000001</v>
      </c>
      <c r="J502" s="1">
        <v>5.4929999999999996E-3</v>
      </c>
      <c r="K502" s="15">
        <v>1.520742</v>
      </c>
      <c r="L502">
        <f t="shared" si="22"/>
        <v>-0.12000000000000099</v>
      </c>
      <c r="M502">
        <f t="shared" si="22"/>
        <v>-0.49000000000000199</v>
      </c>
      <c r="N502" s="7">
        <f t="shared" si="23"/>
        <v>207.90020790020793</v>
      </c>
      <c r="O502">
        <f t="shared" si="24"/>
        <v>48.426150121065376</v>
      </c>
    </row>
    <row r="503" spans="5:15">
      <c r="E503" s="2">
        <v>39836</v>
      </c>
      <c r="F503" s="1">
        <v>9.6199999999999992</v>
      </c>
      <c r="G503" s="1">
        <v>41.3</v>
      </c>
      <c r="H503" s="1">
        <v>0.23293</v>
      </c>
      <c r="I503" s="1">
        <v>0.222109</v>
      </c>
      <c r="J503" s="1">
        <v>5.4660000000000004E-3</v>
      </c>
      <c r="K503" s="15">
        <v>1.9795210000000001</v>
      </c>
      <c r="L503">
        <f t="shared" si="22"/>
        <v>0</v>
      </c>
      <c r="M503">
        <f t="shared" si="22"/>
        <v>-0.23000000000000398</v>
      </c>
      <c r="N503" s="7">
        <f t="shared" si="23"/>
        <v>207.90020790020793</v>
      </c>
      <c r="O503">
        <f t="shared" si="24"/>
        <v>48.721071863581003</v>
      </c>
    </row>
    <row r="504" spans="5:15">
      <c r="E504" s="2">
        <v>39835</v>
      </c>
      <c r="F504" s="1">
        <v>9.41</v>
      </c>
      <c r="G504" s="1">
        <v>41.05</v>
      </c>
      <c r="H504" s="1">
        <v>0.22923299999999999</v>
      </c>
      <c r="I504" s="1">
        <v>0.22020000000000001</v>
      </c>
      <c r="J504" s="1">
        <v>6.3470000000000002E-3</v>
      </c>
      <c r="K504" s="15">
        <v>1.4230609999999999</v>
      </c>
      <c r="L504">
        <f t="shared" si="22"/>
        <v>-0.20999999999999908</v>
      </c>
      <c r="M504">
        <f t="shared" si="22"/>
        <v>-0.25</v>
      </c>
      <c r="N504" s="7">
        <f t="shared" si="23"/>
        <v>212.53985122210415</v>
      </c>
      <c r="O504">
        <f t="shared" si="24"/>
        <v>47.881254488867604</v>
      </c>
    </row>
    <row r="505" spans="5:15">
      <c r="E505" s="2">
        <v>39834</v>
      </c>
      <c r="F505" s="1">
        <v>9.32</v>
      </c>
      <c r="G505" s="1">
        <v>41.77</v>
      </c>
      <c r="H505" s="1">
        <v>0.22312699999999999</v>
      </c>
      <c r="I505" s="1">
        <v>0.21853700000000001</v>
      </c>
      <c r="J505" s="1">
        <v>7.0410000000000004E-3</v>
      </c>
      <c r="K505" s="15">
        <v>0.65179500000000001</v>
      </c>
      <c r="L505">
        <f t="shared" si="22"/>
        <v>-8.9999999999999858E-2</v>
      </c>
      <c r="M505">
        <f t="shared" si="22"/>
        <v>0.72000000000000597</v>
      </c>
      <c r="N505" s="7">
        <f t="shared" si="23"/>
        <v>214.59227467811158</v>
      </c>
      <c r="O505">
        <f t="shared" si="24"/>
        <v>49.838026414153994</v>
      </c>
    </row>
    <row r="506" spans="5:15">
      <c r="E506" s="2">
        <v>39833</v>
      </c>
      <c r="F506" s="1">
        <v>9.07</v>
      </c>
      <c r="G506" s="1">
        <v>40.130000000000003</v>
      </c>
      <c r="H506" s="1">
        <v>0.22601499999999999</v>
      </c>
      <c r="I506" s="1">
        <v>0.217337</v>
      </c>
      <c r="J506" s="1">
        <v>7.7060000000000002E-3</v>
      </c>
      <c r="K506" s="15">
        <v>1.126188</v>
      </c>
      <c r="L506">
        <f t="shared" si="22"/>
        <v>-0.25</v>
      </c>
      <c r="M506">
        <f t="shared" si="22"/>
        <v>-1.6400000000000006</v>
      </c>
      <c r="N506" s="7">
        <f t="shared" si="23"/>
        <v>220.50716648291069</v>
      </c>
      <c r="O506">
        <f t="shared" si="24"/>
        <v>47.247814788566032</v>
      </c>
    </row>
    <row r="507" spans="5:15">
      <c r="E507" s="2">
        <v>39829</v>
      </c>
      <c r="F507" s="1">
        <v>9.4700000000000006</v>
      </c>
      <c r="G507" s="1">
        <v>42.33</v>
      </c>
      <c r="H507" s="1">
        <v>0.223718</v>
      </c>
      <c r="I507" s="1">
        <v>0.21596199999999999</v>
      </c>
      <c r="J507" s="1">
        <v>7.8840000000000004E-3</v>
      </c>
      <c r="K507" s="15">
        <v>0.98372000000000004</v>
      </c>
      <c r="L507">
        <f t="shared" si="22"/>
        <v>0.40000000000000036</v>
      </c>
      <c r="M507">
        <f t="shared" si="22"/>
        <v>2.1999999999999957</v>
      </c>
      <c r="N507" s="7">
        <f t="shared" si="23"/>
        <v>211.19324181626186</v>
      </c>
      <c r="O507">
        <f t="shared" si="24"/>
        <v>47.596382674916704</v>
      </c>
    </row>
    <row r="508" spans="5:15">
      <c r="E508" s="2">
        <v>39828</v>
      </c>
      <c r="F508" s="1">
        <v>9.31</v>
      </c>
      <c r="G508" s="1">
        <v>42.02</v>
      </c>
      <c r="H508" s="1">
        <v>0.22156100000000001</v>
      </c>
      <c r="I508" s="1">
        <v>0.21536</v>
      </c>
      <c r="J508" s="1">
        <v>7.5890000000000003E-3</v>
      </c>
      <c r="K508" s="15">
        <v>0.81711999999999996</v>
      </c>
      <c r="L508">
        <f t="shared" si="22"/>
        <v>-0.16000000000000014</v>
      </c>
      <c r="M508">
        <f t="shared" si="22"/>
        <v>-0.30999999999999517</v>
      </c>
      <c r="N508" s="7">
        <f t="shared" si="23"/>
        <v>214.82277121374864</v>
      </c>
      <c r="O508">
        <f t="shared" si="24"/>
        <v>47.766897540004777</v>
      </c>
    </row>
    <row r="509" spans="5:15">
      <c r="E509" s="2">
        <v>39827</v>
      </c>
      <c r="F509" s="1">
        <v>9.07</v>
      </c>
      <c r="G509" s="1">
        <v>41.87</v>
      </c>
      <c r="H509" s="1">
        <v>0.21662300000000001</v>
      </c>
      <c r="I509" s="1">
        <v>0.21439800000000001</v>
      </c>
      <c r="J509" s="1">
        <v>7.6610000000000003E-3</v>
      </c>
      <c r="K509" s="15">
        <v>0.29037000000000002</v>
      </c>
      <c r="L509">
        <f t="shared" si="22"/>
        <v>-0.24000000000000021</v>
      </c>
      <c r="M509">
        <f t="shared" si="22"/>
        <v>-0.15000000000000568</v>
      </c>
      <c r="N509" s="7">
        <f t="shared" si="23"/>
        <v>220.50716648291069</v>
      </c>
      <c r="O509">
        <f t="shared" si="24"/>
        <v>46.210720887245841</v>
      </c>
    </row>
    <row r="510" spans="5:15">
      <c r="E510" s="2">
        <v>39826</v>
      </c>
      <c r="F510" s="1">
        <v>9.5399999999999991</v>
      </c>
      <c r="G510" s="1">
        <v>43.28</v>
      </c>
      <c r="H510" s="1">
        <v>0.22042500000000001</v>
      </c>
      <c r="I510" s="1">
        <v>0.21376600000000001</v>
      </c>
      <c r="J510" s="1">
        <v>7.8530000000000006E-3</v>
      </c>
      <c r="K510" s="15">
        <v>0.84796499999999997</v>
      </c>
      <c r="L510">
        <f t="shared" si="22"/>
        <v>0.46999999999999886</v>
      </c>
      <c r="M510">
        <f t="shared" si="22"/>
        <v>1.4100000000000037</v>
      </c>
      <c r="N510" s="7">
        <f t="shared" si="23"/>
        <v>209.64360587002099</v>
      </c>
      <c r="O510">
        <f t="shared" si="24"/>
        <v>46.274872744099952</v>
      </c>
    </row>
    <row r="511" spans="5:15">
      <c r="E511" s="2">
        <v>39825</v>
      </c>
      <c r="F511" s="1">
        <v>9.75</v>
      </c>
      <c r="G511" s="1">
        <v>43.22</v>
      </c>
      <c r="H511" s="1">
        <v>0.22559000000000001</v>
      </c>
      <c r="I511" s="1">
        <v>0.21260699999999999</v>
      </c>
      <c r="J511" s="1">
        <v>8.0789999999999994E-3</v>
      </c>
      <c r="K511" s="15">
        <v>1.6069119999999999</v>
      </c>
      <c r="L511">
        <f t="shared" si="22"/>
        <v>0.21000000000000085</v>
      </c>
      <c r="M511">
        <f t="shared" si="22"/>
        <v>-6.0000000000002274E-2</v>
      </c>
      <c r="N511" s="7">
        <f t="shared" si="23"/>
        <v>205.12820512820514</v>
      </c>
      <c r="O511">
        <f t="shared" si="24"/>
        <v>45.25910839556461</v>
      </c>
    </row>
    <row r="512" spans="5:15">
      <c r="E512" s="2">
        <v>39822</v>
      </c>
      <c r="F512" s="1">
        <v>9.94</v>
      </c>
      <c r="G512" s="1">
        <v>44.19</v>
      </c>
      <c r="H512" s="1">
        <v>0.224938</v>
      </c>
      <c r="I512" s="1">
        <v>0.211006</v>
      </c>
      <c r="J512" s="1">
        <v>7.6930000000000002E-3</v>
      </c>
      <c r="K512" s="15">
        <v>1.8109200000000001</v>
      </c>
      <c r="L512">
        <f t="shared" si="22"/>
        <v>0.1899999999999995</v>
      </c>
      <c r="M512">
        <f t="shared" si="22"/>
        <v>0.96999999999999886</v>
      </c>
      <c r="N512" s="7">
        <f t="shared" si="23"/>
        <v>201.2072434607646</v>
      </c>
      <c r="O512">
        <f t="shared" si="24"/>
        <v>44.150110375275943</v>
      </c>
    </row>
    <row r="513" spans="5:15">
      <c r="E513" s="2">
        <v>39821</v>
      </c>
      <c r="F513" s="1">
        <v>9.99</v>
      </c>
      <c r="G513" s="1">
        <v>45.3</v>
      </c>
      <c r="H513" s="1">
        <v>0.22053</v>
      </c>
      <c r="I513" s="1">
        <v>0.208782</v>
      </c>
      <c r="J513" s="1">
        <v>8.1860000000000006E-3</v>
      </c>
      <c r="K513" s="15">
        <v>1.43516</v>
      </c>
      <c r="L513">
        <f t="shared" si="22"/>
        <v>5.0000000000000711E-2</v>
      </c>
      <c r="M513">
        <f t="shared" si="22"/>
        <v>1.1099999999999994</v>
      </c>
      <c r="N513" s="7">
        <f t="shared" si="23"/>
        <v>200.20020020020019</v>
      </c>
      <c r="O513">
        <f t="shared" si="24"/>
        <v>44.345898004434588</v>
      </c>
    </row>
    <row r="514" spans="5:15">
      <c r="E514" s="2">
        <v>39820</v>
      </c>
      <c r="F514" s="1">
        <v>9.9499999999999993</v>
      </c>
      <c r="G514" s="1">
        <v>45.1</v>
      </c>
      <c r="H514" s="1">
        <v>0.22062100000000001</v>
      </c>
      <c r="I514" s="1">
        <v>0.20671800000000001</v>
      </c>
      <c r="J514" s="1">
        <v>8.8839999999999995E-3</v>
      </c>
      <c r="K514" s="15">
        <v>1.5649029999999999</v>
      </c>
      <c r="L514">
        <f t="shared" ref="L514:M577" si="25">F514-F513</f>
        <v>-4.0000000000000924E-2</v>
      </c>
      <c r="M514">
        <f t="shared" si="25"/>
        <v>-0.19999999999999574</v>
      </c>
      <c r="N514" s="7">
        <f t="shared" si="23"/>
        <v>201.00502512562815</v>
      </c>
      <c r="O514">
        <f t="shared" si="24"/>
        <v>43.103448275862071</v>
      </c>
    </row>
    <row r="515" spans="5:15">
      <c r="E515" s="2">
        <v>39819</v>
      </c>
      <c r="F515" s="1">
        <v>10.23</v>
      </c>
      <c r="G515" s="1">
        <v>46.4</v>
      </c>
      <c r="H515" s="1">
        <v>0.220474</v>
      </c>
      <c r="I515" s="1">
        <v>0.20417399999999999</v>
      </c>
      <c r="J515" s="1">
        <v>1.0011000000000001E-2</v>
      </c>
      <c r="K515" s="15">
        <v>1.6282220000000001</v>
      </c>
      <c r="L515">
        <f t="shared" si="25"/>
        <v>0.28000000000000114</v>
      </c>
      <c r="M515">
        <f t="shared" si="25"/>
        <v>1.2999999999999972</v>
      </c>
      <c r="N515" s="7">
        <f t="shared" si="23"/>
        <v>195.50342130987292</v>
      </c>
      <c r="O515">
        <f t="shared" si="24"/>
        <v>43.459365493263796</v>
      </c>
    </row>
    <row r="516" spans="5:15">
      <c r="E516" s="2">
        <v>39818</v>
      </c>
      <c r="F516" s="1">
        <v>9.75</v>
      </c>
      <c r="G516" s="1">
        <v>46.02</v>
      </c>
      <c r="H516" s="1">
        <v>0.211864</v>
      </c>
      <c r="I516" s="1">
        <v>0.201068</v>
      </c>
      <c r="J516" s="1">
        <v>1.1681E-2</v>
      </c>
      <c r="K516" s="15">
        <v>0.92426200000000003</v>
      </c>
      <c r="L516">
        <f t="shared" si="25"/>
        <v>-0.48000000000000043</v>
      </c>
      <c r="M516">
        <f t="shared" si="25"/>
        <v>-0.37999999999999545</v>
      </c>
      <c r="N516" s="7">
        <f t="shared" si="23"/>
        <v>205.12820512820514</v>
      </c>
      <c r="O516">
        <f t="shared" si="24"/>
        <v>43.449923962633065</v>
      </c>
    </row>
    <row r="517" spans="5:15">
      <c r="E517" s="2">
        <v>39815</v>
      </c>
      <c r="F517" s="1">
        <v>9.85</v>
      </c>
      <c r="G517" s="1">
        <v>46.03</v>
      </c>
      <c r="H517" s="1">
        <v>0.21399099999999999</v>
      </c>
      <c r="I517" s="1">
        <v>0.198495</v>
      </c>
      <c r="J517" s="1">
        <v>1.3277000000000001E-2</v>
      </c>
      <c r="K517" s="15">
        <v>1.167197</v>
      </c>
      <c r="L517">
        <f t="shared" si="25"/>
        <v>9.9999999999999645E-2</v>
      </c>
      <c r="M517">
        <f t="shared" si="25"/>
        <v>9.9999999999980105E-3</v>
      </c>
      <c r="N517" s="7">
        <f t="shared" ref="N517:N580" si="26">$N$1/F517</f>
        <v>203.04568527918784</v>
      </c>
      <c r="O517">
        <f t="shared" ref="O517:O580" si="27">$O$1/G518</f>
        <v>44.702726866338843</v>
      </c>
    </row>
    <row r="518" spans="5:15">
      <c r="E518" s="2">
        <v>39814</v>
      </c>
      <c r="F518" s="1">
        <v>9.14</v>
      </c>
      <c r="G518" s="1">
        <v>44.74</v>
      </c>
      <c r="H518" s="1">
        <v>0.204291</v>
      </c>
      <c r="I518" s="1">
        <v>0.19616800000000001</v>
      </c>
      <c r="J518" s="1">
        <v>1.3424E-2</v>
      </c>
      <c r="K518" s="15">
        <v>0.60514500000000004</v>
      </c>
      <c r="L518">
        <f t="shared" si="25"/>
        <v>-0.70999999999999908</v>
      </c>
      <c r="M518">
        <f t="shared" si="25"/>
        <v>-1.2899999999999991</v>
      </c>
      <c r="N518" s="7">
        <f t="shared" si="26"/>
        <v>218.81838074398249</v>
      </c>
      <c r="O518">
        <f t="shared" si="27"/>
        <v>44.702726866338843</v>
      </c>
    </row>
    <row r="519" spans="5:15">
      <c r="E519" s="2">
        <v>39813</v>
      </c>
      <c r="F519" s="1">
        <v>9.14</v>
      </c>
      <c r="G519" s="1">
        <v>44.74</v>
      </c>
      <c r="H519" s="1">
        <v>0.204291</v>
      </c>
      <c r="I519" s="1">
        <v>0.19551499999999999</v>
      </c>
      <c r="J519" s="1">
        <v>1.3237000000000001E-2</v>
      </c>
      <c r="K519" s="15">
        <v>0.66297099999999998</v>
      </c>
      <c r="L519">
        <f t="shared" si="25"/>
        <v>0</v>
      </c>
      <c r="M519">
        <f t="shared" si="25"/>
        <v>0</v>
      </c>
      <c r="N519" s="7">
        <f t="shared" si="26"/>
        <v>218.81838074398249</v>
      </c>
      <c r="O519">
        <f t="shared" si="27"/>
        <v>45.33091568449683</v>
      </c>
    </row>
    <row r="520" spans="5:15">
      <c r="E520" s="2">
        <v>39812</v>
      </c>
      <c r="F520" s="1">
        <v>9.0500000000000007</v>
      </c>
      <c r="G520" s="1">
        <v>44.12</v>
      </c>
      <c r="H520" s="1">
        <v>0.205122</v>
      </c>
      <c r="I520" s="1">
        <v>0.194409</v>
      </c>
      <c r="J520" s="1">
        <v>1.3145E-2</v>
      </c>
      <c r="K520" s="15">
        <v>0.81502799999999997</v>
      </c>
      <c r="L520">
        <f t="shared" si="25"/>
        <v>-8.9999999999999858E-2</v>
      </c>
      <c r="M520">
        <f t="shared" si="25"/>
        <v>-0.62000000000000455</v>
      </c>
      <c r="N520" s="7">
        <f t="shared" si="26"/>
        <v>220.99447513812152</v>
      </c>
      <c r="O520">
        <f t="shared" si="27"/>
        <v>46.522447080716447</v>
      </c>
    </row>
    <row r="521" spans="5:15">
      <c r="E521" s="2">
        <v>39811</v>
      </c>
      <c r="F521" s="1">
        <v>8.83</v>
      </c>
      <c r="G521" s="1">
        <v>42.99</v>
      </c>
      <c r="H521" s="1">
        <v>0.205397</v>
      </c>
      <c r="I521" s="1">
        <v>0.193102</v>
      </c>
      <c r="J521" s="1">
        <v>1.2977000000000001E-2</v>
      </c>
      <c r="K521" s="15">
        <v>0.94741699999999995</v>
      </c>
      <c r="L521">
        <f t="shared" si="25"/>
        <v>-0.22000000000000064</v>
      </c>
      <c r="M521">
        <f t="shared" si="25"/>
        <v>-1.1299999999999955</v>
      </c>
      <c r="N521" s="7">
        <f t="shared" si="26"/>
        <v>226.50056625141562</v>
      </c>
      <c r="O521">
        <f t="shared" si="27"/>
        <v>46.168051708217909</v>
      </c>
    </row>
    <row r="522" spans="5:15">
      <c r="E522" s="2">
        <v>39808</v>
      </c>
      <c r="F522" s="1">
        <v>9.3000000000000007</v>
      </c>
      <c r="G522" s="1">
        <v>43.32</v>
      </c>
      <c r="H522" s="1">
        <v>0.21468100000000001</v>
      </c>
      <c r="I522" s="1">
        <v>0.192278</v>
      </c>
      <c r="J522" s="1">
        <v>1.2525E-2</v>
      </c>
      <c r="K522" s="15">
        <v>1.7886299999999999</v>
      </c>
      <c r="L522">
        <f t="shared" si="25"/>
        <v>0.47000000000000064</v>
      </c>
      <c r="M522">
        <f t="shared" si="25"/>
        <v>0.32999999999999829</v>
      </c>
      <c r="N522" s="7">
        <f t="shared" si="26"/>
        <v>215.05376344086019</v>
      </c>
      <c r="O522">
        <f t="shared" si="27"/>
        <v>46.652670865407046</v>
      </c>
    </row>
    <row r="523" spans="5:15">
      <c r="E523" s="2">
        <v>39807</v>
      </c>
      <c r="F523" s="1">
        <v>8.8800000000000008</v>
      </c>
      <c r="G523" s="1">
        <v>42.87</v>
      </c>
      <c r="H523" s="1">
        <v>0.20713799999999999</v>
      </c>
      <c r="I523" s="1">
        <v>0.19183700000000001</v>
      </c>
      <c r="J523" s="1">
        <v>1.1773E-2</v>
      </c>
      <c r="K523" s="15">
        <v>1.299717</v>
      </c>
      <c r="L523">
        <f t="shared" si="25"/>
        <v>-0.41999999999999993</v>
      </c>
      <c r="M523">
        <f t="shared" si="25"/>
        <v>-0.45000000000000284</v>
      </c>
      <c r="N523" s="7">
        <f t="shared" si="26"/>
        <v>225.22522522522522</v>
      </c>
      <c r="O523">
        <f t="shared" si="27"/>
        <v>46.652670865407046</v>
      </c>
    </row>
    <row r="524" spans="5:15">
      <c r="E524" s="2">
        <v>39806</v>
      </c>
      <c r="F524" s="1">
        <v>8.8800000000000008</v>
      </c>
      <c r="G524" s="1">
        <v>42.87</v>
      </c>
      <c r="H524" s="1">
        <v>0.20713799999999999</v>
      </c>
      <c r="I524" s="1">
        <v>0.192166</v>
      </c>
      <c r="J524" s="1">
        <v>1.2289E-2</v>
      </c>
      <c r="K524" s="15">
        <v>1.2183079999999999</v>
      </c>
      <c r="L524">
        <f t="shared" si="25"/>
        <v>0</v>
      </c>
      <c r="M524">
        <f t="shared" si="25"/>
        <v>0</v>
      </c>
      <c r="N524" s="7">
        <f t="shared" si="26"/>
        <v>225.22522522522522</v>
      </c>
      <c r="O524">
        <f t="shared" si="27"/>
        <v>46.838407494145194</v>
      </c>
    </row>
    <row r="525" spans="5:15">
      <c r="E525" s="2">
        <v>39805</v>
      </c>
      <c r="F525" s="1">
        <v>8.67</v>
      </c>
      <c r="G525" s="1">
        <v>42.7</v>
      </c>
      <c r="H525" s="1">
        <v>0.203044</v>
      </c>
      <c r="I525" s="1">
        <v>0.192028</v>
      </c>
      <c r="J525" s="1">
        <v>1.2120000000000001E-2</v>
      </c>
      <c r="K525" s="15">
        <v>0.90899200000000002</v>
      </c>
      <c r="L525">
        <f t="shared" si="25"/>
        <v>-0.21000000000000085</v>
      </c>
      <c r="M525">
        <f t="shared" si="25"/>
        <v>-0.1699999999999946</v>
      </c>
      <c r="N525" s="7">
        <f t="shared" si="26"/>
        <v>230.68050749711651</v>
      </c>
      <c r="O525">
        <f t="shared" si="27"/>
        <v>46.339202965708992</v>
      </c>
    </row>
    <row r="526" spans="5:15">
      <c r="E526" s="2">
        <v>39804</v>
      </c>
      <c r="F526" s="1">
        <v>8.6999999999999993</v>
      </c>
      <c r="G526" s="1">
        <v>43.16</v>
      </c>
      <c r="H526" s="1">
        <v>0.20157600000000001</v>
      </c>
      <c r="I526" s="1">
        <v>0.19234000000000001</v>
      </c>
      <c r="J526" s="1">
        <v>1.2479000000000001E-2</v>
      </c>
      <c r="K526" s="15">
        <v>0.74010299999999996</v>
      </c>
      <c r="L526">
        <f t="shared" si="25"/>
        <v>2.9999999999999361E-2</v>
      </c>
      <c r="M526">
        <f t="shared" si="25"/>
        <v>0.45999999999999375</v>
      </c>
      <c r="N526" s="7">
        <f t="shared" si="26"/>
        <v>229.88505747126439</v>
      </c>
      <c r="O526">
        <f t="shared" si="27"/>
        <v>45.341192473362049</v>
      </c>
    </row>
    <row r="527" spans="5:15">
      <c r="E527" s="2">
        <v>39801</v>
      </c>
      <c r="F527" s="1">
        <v>8.4499999999999993</v>
      </c>
      <c r="G527" s="1">
        <v>44.11</v>
      </c>
      <c r="H527" s="1">
        <v>0.19156699999999999</v>
      </c>
      <c r="I527" s="1">
        <v>0.19278400000000001</v>
      </c>
      <c r="J527" s="1">
        <v>1.294E-2</v>
      </c>
      <c r="K527" s="15">
        <v>-9.4066999999999998E-2</v>
      </c>
      <c r="L527">
        <f t="shared" si="25"/>
        <v>-0.25</v>
      </c>
      <c r="M527">
        <f t="shared" si="25"/>
        <v>0.95000000000000284</v>
      </c>
      <c r="N527" s="7">
        <f t="shared" si="26"/>
        <v>236.68639053254441</v>
      </c>
      <c r="O527">
        <f t="shared" si="27"/>
        <v>45.300113250283125</v>
      </c>
    </row>
    <row r="528" spans="5:15">
      <c r="E528" s="2">
        <v>39800</v>
      </c>
      <c r="F528" s="1">
        <v>8.3699999999999992</v>
      </c>
      <c r="G528" s="1">
        <v>44.15</v>
      </c>
      <c r="H528" s="1">
        <v>0.189581</v>
      </c>
      <c r="I528" s="1">
        <v>0.19314999999999999</v>
      </c>
      <c r="J528" s="1">
        <v>1.2980999999999999E-2</v>
      </c>
      <c r="K528" s="15">
        <v>-0.27497199999999999</v>
      </c>
      <c r="L528">
        <f t="shared" si="25"/>
        <v>-8.0000000000000071E-2</v>
      </c>
      <c r="M528">
        <f t="shared" si="25"/>
        <v>3.9999999999999147E-2</v>
      </c>
      <c r="N528" s="7">
        <f t="shared" si="26"/>
        <v>238.94862604540026</v>
      </c>
      <c r="O528">
        <f t="shared" si="27"/>
        <v>44.179368235034239</v>
      </c>
    </row>
    <row r="529" spans="5:15">
      <c r="E529" s="2">
        <v>39799</v>
      </c>
      <c r="F529" s="1">
        <v>8.26</v>
      </c>
      <c r="G529" s="1">
        <v>45.27</v>
      </c>
      <c r="H529" s="1">
        <v>0.18246100000000001</v>
      </c>
      <c r="I529" s="1">
        <v>0.19353400000000001</v>
      </c>
      <c r="J529" s="1">
        <v>1.2952999999999999E-2</v>
      </c>
      <c r="K529" s="15">
        <v>-0.85489700000000002</v>
      </c>
      <c r="L529">
        <f t="shared" si="25"/>
        <v>-0.10999999999999943</v>
      </c>
      <c r="M529">
        <f t="shared" si="25"/>
        <v>1.1200000000000045</v>
      </c>
      <c r="N529" s="7">
        <f t="shared" si="26"/>
        <v>242.13075060532688</v>
      </c>
      <c r="O529">
        <f t="shared" si="27"/>
        <v>44.189129474149361</v>
      </c>
    </row>
    <row r="530" spans="5:15">
      <c r="E530" s="2">
        <v>39798</v>
      </c>
      <c r="F530" s="1">
        <v>7.87</v>
      </c>
      <c r="G530" s="1">
        <v>45.26</v>
      </c>
      <c r="H530" s="1">
        <v>0.17388400000000001</v>
      </c>
      <c r="I530" s="1">
        <v>0.19439300000000001</v>
      </c>
      <c r="J530" s="1">
        <v>1.2588E-2</v>
      </c>
      <c r="K530" s="15">
        <v>-1.629186</v>
      </c>
      <c r="L530">
        <f t="shared" si="25"/>
        <v>-0.38999999999999968</v>
      </c>
      <c r="M530">
        <f t="shared" si="25"/>
        <v>-1.0000000000005116E-2</v>
      </c>
      <c r="N530" s="7">
        <f t="shared" si="26"/>
        <v>254.12960609911053</v>
      </c>
      <c r="O530">
        <f t="shared" si="27"/>
        <v>46.511627906976742</v>
      </c>
    </row>
    <row r="531" spans="5:15">
      <c r="E531" s="2">
        <v>39797</v>
      </c>
      <c r="F531" s="1">
        <v>7.45</v>
      </c>
      <c r="G531" s="1">
        <v>43</v>
      </c>
      <c r="H531" s="1">
        <v>0.17325599999999999</v>
      </c>
      <c r="I531" s="1">
        <v>0.195941</v>
      </c>
      <c r="J531" s="1">
        <v>1.1242E-2</v>
      </c>
      <c r="K531" s="15">
        <v>-2.017938</v>
      </c>
      <c r="L531">
        <f t="shared" si="25"/>
        <v>-0.41999999999999993</v>
      </c>
      <c r="M531">
        <f t="shared" si="25"/>
        <v>-2.259999999999998</v>
      </c>
      <c r="N531" s="7">
        <f t="shared" si="26"/>
        <v>268.45637583892619</v>
      </c>
      <c r="O531">
        <f t="shared" si="27"/>
        <v>45.745654162854528</v>
      </c>
    </row>
    <row r="532" spans="5:15">
      <c r="E532" s="2">
        <v>39794</v>
      </c>
      <c r="F532" s="1">
        <v>7.83</v>
      </c>
      <c r="G532" s="1">
        <v>43.72</v>
      </c>
      <c r="H532" s="1">
        <v>0.179094</v>
      </c>
      <c r="I532" s="1">
        <v>0.19683400000000001</v>
      </c>
      <c r="J532" s="1">
        <v>9.7439999999999992E-3</v>
      </c>
      <c r="K532" s="15">
        <v>-1.820605</v>
      </c>
      <c r="L532">
        <f t="shared" si="25"/>
        <v>0.37999999999999989</v>
      </c>
      <c r="M532">
        <f t="shared" si="25"/>
        <v>0.71999999999999886</v>
      </c>
      <c r="N532" s="7">
        <f t="shared" si="26"/>
        <v>255.42784163473817</v>
      </c>
      <c r="O532">
        <f t="shared" si="27"/>
        <v>46.200046200046202</v>
      </c>
    </row>
    <row r="533" spans="5:15">
      <c r="E533" s="2">
        <v>39793</v>
      </c>
      <c r="F533" s="1">
        <v>8.42</v>
      </c>
      <c r="G533" s="1">
        <v>43.29</v>
      </c>
      <c r="H533" s="1">
        <v>0.19450200000000001</v>
      </c>
      <c r="I533" s="1">
        <v>0.197213</v>
      </c>
      <c r="J533" s="1">
        <v>9.0930000000000004E-3</v>
      </c>
      <c r="K533" s="15">
        <v>-0.29808800000000002</v>
      </c>
      <c r="L533">
        <f t="shared" si="25"/>
        <v>0.58999999999999986</v>
      </c>
      <c r="M533">
        <f t="shared" si="25"/>
        <v>-0.42999999999999972</v>
      </c>
      <c r="N533" s="7">
        <f t="shared" si="26"/>
        <v>237.52969121140143</v>
      </c>
      <c r="O533">
        <f t="shared" si="27"/>
        <v>44.903457566232603</v>
      </c>
    </row>
    <row r="534" spans="5:15">
      <c r="E534" s="2">
        <v>39792</v>
      </c>
      <c r="F534" s="1">
        <v>8.36</v>
      </c>
      <c r="G534" s="1">
        <v>44.54</v>
      </c>
      <c r="H534" s="1">
        <v>0.187696</v>
      </c>
      <c r="I534" s="1">
        <v>0.19711999999999999</v>
      </c>
      <c r="J534" s="1">
        <v>9.1299999999999992E-3</v>
      </c>
      <c r="K534" s="15">
        <v>-1.0322089999999999</v>
      </c>
      <c r="L534">
        <f t="shared" si="25"/>
        <v>-6.0000000000000497E-2</v>
      </c>
      <c r="M534">
        <f t="shared" si="25"/>
        <v>1.25</v>
      </c>
      <c r="N534" s="7">
        <f t="shared" si="26"/>
        <v>239.23444976076556</v>
      </c>
      <c r="O534">
        <f t="shared" si="27"/>
        <v>45.413260672116259</v>
      </c>
    </row>
    <row r="535" spans="5:15">
      <c r="E535" s="2">
        <v>39791</v>
      </c>
      <c r="F535" s="1">
        <v>8.17</v>
      </c>
      <c r="G535" s="1">
        <v>44.04</v>
      </c>
      <c r="H535" s="1">
        <v>0.18551300000000001</v>
      </c>
      <c r="I535" s="1">
        <v>0.197542</v>
      </c>
      <c r="J535" s="1">
        <v>8.8039999999999993E-3</v>
      </c>
      <c r="K535" s="15">
        <v>-1.3663909999999999</v>
      </c>
      <c r="L535">
        <f t="shared" si="25"/>
        <v>-0.1899999999999995</v>
      </c>
      <c r="M535">
        <f t="shared" si="25"/>
        <v>-0.5</v>
      </c>
      <c r="N535" s="7">
        <f t="shared" si="26"/>
        <v>244.79804161566707</v>
      </c>
      <c r="O535">
        <f t="shared" si="27"/>
        <v>44.583147570218458</v>
      </c>
    </row>
    <row r="536" spans="5:15">
      <c r="E536" s="2">
        <v>39790</v>
      </c>
      <c r="F536" s="1">
        <v>8.66</v>
      </c>
      <c r="G536" s="1">
        <v>44.86</v>
      </c>
      <c r="H536" s="1">
        <v>0.19304499999999999</v>
      </c>
      <c r="I536" s="1">
        <v>0.19800200000000001</v>
      </c>
      <c r="J536" s="1">
        <v>8.2959999999999996E-3</v>
      </c>
      <c r="K536" s="15">
        <v>-0.59749799999999997</v>
      </c>
      <c r="L536">
        <f t="shared" si="25"/>
        <v>0.49000000000000021</v>
      </c>
      <c r="M536">
        <f t="shared" si="25"/>
        <v>0.82000000000000028</v>
      </c>
      <c r="N536" s="7">
        <f t="shared" si="26"/>
        <v>230.94688221709006</v>
      </c>
      <c r="O536">
        <f t="shared" si="27"/>
        <v>46.285582041194168</v>
      </c>
    </row>
    <row r="537" spans="5:15">
      <c r="E537" s="2">
        <v>39787</v>
      </c>
      <c r="F537" s="1">
        <v>8.99</v>
      </c>
      <c r="G537" s="1">
        <v>43.21</v>
      </c>
      <c r="H537" s="1">
        <v>0.20805399999999999</v>
      </c>
      <c r="I537" s="1">
        <v>0.19841200000000001</v>
      </c>
      <c r="J537" s="1">
        <v>8.1849999999999996E-3</v>
      </c>
      <c r="K537" s="15">
        <v>1.1780600000000001</v>
      </c>
      <c r="L537">
        <f t="shared" si="25"/>
        <v>0.33000000000000007</v>
      </c>
      <c r="M537">
        <f t="shared" si="25"/>
        <v>-1.6499999999999986</v>
      </c>
      <c r="N537" s="7">
        <f t="shared" si="26"/>
        <v>222.46941045606229</v>
      </c>
      <c r="O537">
        <f t="shared" si="27"/>
        <v>47.927150730889053</v>
      </c>
    </row>
    <row r="538" spans="5:15">
      <c r="E538" s="2">
        <v>39786</v>
      </c>
      <c r="F538" s="1">
        <v>8.85</v>
      </c>
      <c r="G538" s="1">
        <v>41.73</v>
      </c>
      <c r="H538" s="1">
        <v>0.21207799999999999</v>
      </c>
      <c r="I538" s="1">
        <v>0.19759699999999999</v>
      </c>
      <c r="J538" s="1">
        <v>7.7530000000000003E-3</v>
      </c>
      <c r="K538" s="15">
        <v>1.867726</v>
      </c>
      <c r="L538">
        <f t="shared" si="25"/>
        <v>-0.14000000000000057</v>
      </c>
      <c r="M538">
        <f t="shared" si="25"/>
        <v>-1.480000000000004</v>
      </c>
      <c r="N538" s="7">
        <f t="shared" si="26"/>
        <v>225.98870056497177</v>
      </c>
      <c r="O538">
        <f t="shared" si="27"/>
        <v>46.500813764240874</v>
      </c>
    </row>
    <row r="539" spans="5:15">
      <c r="E539" s="2">
        <v>39785</v>
      </c>
      <c r="F539" s="1">
        <v>8.82</v>
      </c>
      <c r="G539" s="1">
        <v>43.01</v>
      </c>
      <c r="H539" s="1">
        <v>0.205069</v>
      </c>
      <c r="I539" s="1">
        <v>0.19640099999999999</v>
      </c>
      <c r="J539" s="1">
        <v>6.6680000000000003E-3</v>
      </c>
      <c r="K539" s="15">
        <v>1.2999879999999999</v>
      </c>
      <c r="L539">
        <f t="shared" si="25"/>
        <v>-2.9999999999999361E-2</v>
      </c>
      <c r="M539">
        <f t="shared" si="25"/>
        <v>1.2800000000000011</v>
      </c>
      <c r="N539" s="7">
        <f t="shared" si="26"/>
        <v>226.75736961451247</v>
      </c>
      <c r="O539">
        <f t="shared" si="27"/>
        <v>47.698545194371569</v>
      </c>
    </row>
    <row r="540" spans="5:15">
      <c r="E540" s="2">
        <v>39784</v>
      </c>
      <c r="F540" s="1">
        <v>8.7100000000000009</v>
      </c>
      <c r="G540" s="1">
        <v>41.93</v>
      </c>
      <c r="H540" s="1">
        <v>0.20772699999999999</v>
      </c>
      <c r="I540" s="1">
        <v>0.19651099999999999</v>
      </c>
      <c r="J540" s="1">
        <v>6.8320000000000004E-3</v>
      </c>
      <c r="K540" s="15">
        <v>1.6417040000000001</v>
      </c>
      <c r="L540">
        <f t="shared" si="25"/>
        <v>-0.10999999999999943</v>
      </c>
      <c r="M540">
        <f t="shared" si="25"/>
        <v>-1.0799999999999983</v>
      </c>
      <c r="N540" s="7">
        <f t="shared" si="26"/>
        <v>229.62112514351318</v>
      </c>
      <c r="O540">
        <f t="shared" si="27"/>
        <v>49.578582052553294</v>
      </c>
    </row>
    <row r="541" spans="5:15">
      <c r="E541" s="2">
        <v>39783</v>
      </c>
      <c r="F541" s="1">
        <v>8.4</v>
      </c>
      <c r="G541" s="1">
        <v>40.340000000000003</v>
      </c>
      <c r="H541" s="1">
        <v>0.20823</v>
      </c>
      <c r="I541" s="1">
        <v>0.196606</v>
      </c>
      <c r="J541" s="1">
        <v>7.0070000000000002E-3</v>
      </c>
      <c r="K541" s="15">
        <v>1.6588050000000001</v>
      </c>
      <c r="L541">
        <f t="shared" si="25"/>
        <v>-0.3100000000000005</v>
      </c>
      <c r="M541">
        <f t="shared" si="25"/>
        <v>-1.5899999999999963</v>
      </c>
      <c r="N541" s="7">
        <f t="shared" si="26"/>
        <v>238.09523809523807</v>
      </c>
      <c r="O541">
        <f t="shared" si="27"/>
        <v>45.146726862302486</v>
      </c>
    </row>
    <row r="542" spans="5:15">
      <c r="E542" s="2">
        <v>39780</v>
      </c>
      <c r="F542" s="1">
        <v>8.73</v>
      </c>
      <c r="G542" s="1">
        <v>44.3</v>
      </c>
      <c r="H542" s="1">
        <v>0.19706499999999999</v>
      </c>
      <c r="I542" s="1">
        <v>0.196774</v>
      </c>
      <c r="J542" s="1">
        <v>7.3280000000000003E-3</v>
      </c>
      <c r="K542" s="15">
        <v>3.9801999999999997E-2</v>
      </c>
      <c r="L542">
        <f t="shared" si="25"/>
        <v>0.33000000000000007</v>
      </c>
      <c r="M542">
        <f t="shared" si="25"/>
        <v>3.9599999999999937</v>
      </c>
      <c r="N542" s="7">
        <f t="shared" si="26"/>
        <v>229.09507445589918</v>
      </c>
      <c r="O542">
        <f t="shared" si="27"/>
        <v>45.693397304089558</v>
      </c>
    </row>
    <row r="543" spans="5:15">
      <c r="E543" s="2">
        <v>39779</v>
      </c>
      <c r="F543" s="1">
        <v>8.5500000000000007</v>
      </c>
      <c r="G543" s="1">
        <v>43.77</v>
      </c>
      <c r="H543" s="1">
        <v>0.19533900000000001</v>
      </c>
      <c r="I543" s="1">
        <v>0.19755900000000001</v>
      </c>
      <c r="J543" s="1">
        <v>7.9660000000000009E-3</v>
      </c>
      <c r="K543" s="15">
        <v>-0.27870299999999998</v>
      </c>
      <c r="L543">
        <f t="shared" si="25"/>
        <v>-0.17999999999999972</v>
      </c>
      <c r="M543">
        <f t="shared" si="25"/>
        <v>-0.52999999999999403</v>
      </c>
      <c r="N543" s="7">
        <f t="shared" si="26"/>
        <v>233.91812865497073</v>
      </c>
      <c r="O543">
        <f t="shared" si="27"/>
        <v>45.693397304089558</v>
      </c>
    </row>
    <row r="544" spans="5:15">
      <c r="E544" s="2">
        <v>39778</v>
      </c>
      <c r="F544" s="1">
        <v>8.5500000000000007</v>
      </c>
      <c r="G544" s="1">
        <v>43.77</v>
      </c>
      <c r="H544" s="1">
        <v>0.19533900000000001</v>
      </c>
      <c r="I544" s="1">
        <v>0.198938</v>
      </c>
      <c r="J544" s="1">
        <v>9.2409999999999992E-3</v>
      </c>
      <c r="K544" s="15">
        <v>-0.38940999999999998</v>
      </c>
      <c r="L544">
        <f t="shared" si="25"/>
        <v>0</v>
      </c>
      <c r="M544">
        <f t="shared" si="25"/>
        <v>0</v>
      </c>
      <c r="N544" s="7">
        <f t="shared" si="26"/>
        <v>233.91812865497073</v>
      </c>
      <c r="O544">
        <f t="shared" si="27"/>
        <v>47.382136934375737</v>
      </c>
    </row>
    <row r="545" spans="5:15">
      <c r="E545" s="2">
        <v>39777</v>
      </c>
      <c r="F545" s="1">
        <v>8.32</v>
      </c>
      <c r="G545" s="1">
        <v>42.21</v>
      </c>
      <c r="H545" s="1">
        <v>0.19711000000000001</v>
      </c>
      <c r="I545" s="1">
        <v>0.199849</v>
      </c>
      <c r="J545" s="1">
        <v>9.5309999999999995E-3</v>
      </c>
      <c r="K545" s="15">
        <v>-0.28746300000000002</v>
      </c>
      <c r="L545">
        <f t="shared" si="25"/>
        <v>-0.23000000000000043</v>
      </c>
      <c r="M545">
        <f t="shared" si="25"/>
        <v>-1.5600000000000023</v>
      </c>
      <c r="N545" s="7">
        <f t="shared" si="26"/>
        <v>240.38461538461539</v>
      </c>
      <c r="O545">
        <f t="shared" si="27"/>
        <v>48.042277203939463</v>
      </c>
    </row>
    <row r="546" spans="5:15">
      <c r="E546" s="2">
        <v>39776</v>
      </c>
      <c r="F546" s="1">
        <v>7.77</v>
      </c>
      <c r="G546" s="1">
        <v>41.63</v>
      </c>
      <c r="H546" s="1">
        <v>0.186644</v>
      </c>
      <c r="I546" s="1">
        <v>0.20008799999999999</v>
      </c>
      <c r="J546" s="1">
        <v>9.502E-3</v>
      </c>
      <c r="K546" s="15">
        <v>-1.4148179999999999</v>
      </c>
      <c r="L546">
        <f t="shared" si="25"/>
        <v>-0.55000000000000071</v>
      </c>
      <c r="M546">
        <f t="shared" si="25"/>
        <v>-0.57999999999999829</v>
      </c>
      <c r="N546" s="7">
        <f t="shared" si="26"/>
        <v>257.40025740025743</v>
      </c>
      <c r="O546">
        <f t="shared" si="27"/>
        <v>50.903537795876815</v>
      </c>
    </row>
    <row r="547" spans="5:15">
      <c r="E547" s="2">
        <v>39773</v>
      </c>
      <c r="F547" s="1">
        <v>7.26</v>
      </c>
      <c r="G547" s="1">
        <v>39.29</v>
      </c>
      <c r="H547" s="1">
        <v>0.18478</v>
      </c>
      <c r="I547" s="1">
        <v>0.200714</v>
      </c>
      <c r="J547" s="1">
        <v>8.8389999999999996E-3</v>
      </c>
      <c r="K547" s="15">
        <v>-1.8027580000000001</v>
      </c>
      <c r="L547">
        <f t="shared" si="25"/>
        <v>-0.50999999999999979</v>
      </c>
      <c r="M547">
        <f t="shared" si="25"/>
        <v>-2.3400000000000034</v>
      </c>
      <c r="N547" s="7">
        <f t="shared" si="26"/>
        <v>275.48209366391183</v>
      </c>
      <c r="O547">
        <f t="shared" si="27"/>
        <v>53.792361484669179</v>
      </c>
    </row>
    <row r="548" spans="5:15">
      <c r="E548" s="2">
        <v>39772</v>
      </c>
      <c r="F548" s="1">
        <v>7.18</v>
      </c>
      <c r="G548" s="1">
        <v>37.18</v>
      </c>
      <c r="H548" s="1">
        <v>0.19311500000000001</v>
      </c>
      <c r="I548" s="1">
        <v>0.20089499999999999</v>
      </c>
      <c r="J548" s="1">
        <v>8.5100000000000002E-3</v>
      </c>
      <c r="K548" s="15">
        <v>-0.91428600000000004</v>
      </c>
      <c r="L548">
        <f t="shared" si="25"/>
        <v>-8.0000000000000071E-2</v>
      </c>
      <c r="M548">
        <f t="shared" si="25"/>
        <v>-2.1099999999999994</v>
      </c>
      <c r="N548" s="7">
        <f t="shared" si="26"/>
        <v>278.55153203342621</v>
      </c>
      <c r="O548">
        <f t="shared" si="27"/>
        <v>50.200803212851405</v>
      </c>
    </row>
    <row r="549" spans="5:15">
      <c r="E549" s="2">
        <v>39771</v>
      </c>
      <c r="F549" s="1">
        <v>7.73</v>
      </c>
      <c r="G549" s="1">
        <v>39.840000000000003</v>
      </c>
      <c r="H549" s="1">
        <v>0.194026</v>
      </c>
      <c r="I549" s="1">
        <v>0.201122</v>
      </c>
      <c r="J549" s="1">
        <v>8.3320000000000009E-3</v>
      </c>
      <c r="K549" s="15">
        <v>-0.85174899999999998</v>
      </c>
      <c r="L549">
        <f t="shared" si="25"/>
        <v>0.55000000000000071</v>
      </c>
      <c r="M549">
        <f t="shared" si="25"/>
        <v>2.6600000000000037</v>
      </c>
      <c r="N549" s="7">
        <f t="shared" si="26"/>
        <v>258.73221216041395</v>
      </c>
      <c r="O549">
        <f t="shared" si="27"/>
        <v>47.158688988446123</v>
      </c>
    </row>
    <row r="550" spans="5:15">
      <c r="E550" s="2">
        <v>39770</v>
      </c>
      <c r="F550" s="1">
        <v>8.16</v>
      </c>
      <c r="G550" s="1">
        <v>42.41</v>
      </c>
      <c r="H550" s="1">
        <v>0.19240699999999999</v>
      </c>
      <c r="I550" s="1">
        <v>0.201073</v>
      </c>
      <c r="J550" s="1">
        <v>8.3789999999999993E-3</v>
      </c>
      <c r="K550" s="15">
        <v>-1.0342709999999999</v>
      </c>
      <c r="L550">
        <f t="shared" si="25"/>
        <v>0.42999999999999972</v>
      </c>
      <c r="M550">
        <f t="shared" si="25"/>
        <v>2.5699999999999932</v>
      </c>
      <c r="N550" s="7">
        <f t="shared" si="26"/>
        <v>245.09803921568627</v>
      </c>
      <c r="O550">
        <f t="shared" si="27"/>
        <v>47.596382674916704</v>
      </c>
    </row>
    <row r="551" spans="5:15">
      <c r="E551" s="2">
        <v>39769</v>
      </c>
      <c r="F551" s="1">
        <v>8.3699999999999992</v>
      </c>
      <c r="G551" s="1">
        <v>42.02</v>
      </c>
      <c r="H551" s="1">
        <v>0.19919100000000001</v>
      </c>
      <c r="I551" s="1">
        <v>0.20036599999999999</v>
      </c>
      <c r="J551" s="1">
        <v>9.5309999999999995E-3</v>
      </c>
      <c r="K551" s="15">
        <v>-0.12329</v>
      </c>
      <c r="L551">
        <f t="shared" si="25"/>
        <v>0.20999999999999908</v>
      </c>
      <c r="M551">
        <f t="shared" si="25"/>
        <v>-0.38999999999999346</v>
      </c>
      <c r="N551" s="7">
        <f t="shared" si="26"/>
        <v>238.94862604540026</v>
      </c>
      <c r="O551">
        <f t="shared" si="27"/>
        <v>46.349942062572424</v>
      </c>
    </row>
    <row r="552" spans="5:15">
      <c r="E552" s="2">
        <v>39766</v>
      </c>
      <c r="F552" s="1">
        <v>8.4499999999999993</v>
      </c>
      <c r="G552" s="1">
        <v>43.15</v>
      </c>
      <c r="H552" s="1">
        <v>0.195828</v>
      </c>
      <c r="I552" s="1">
        <v>0.199547</v>
      </c>
      <c r="J552" s="1">
        <v>1.0147E-2</v>
      </c>
      <c r="K552" s="15">
        <v>-0.366423</v>
      </c>
      <c r="L552">
        <f t="shared" si="25"/>
        <v>8.0000000000000071E-2</v>
      </c>
      <c r="M552">
        <f t="shared" si="25"/>
        <v>1.1299999999999955</v>
      </c>
      <c r="N552" s="7">
        <f t="shared" si="26"/>
        <v>236.68639053254441</v>
      </c>
      <c r="O552">
        <f t="shared" si="27"/>
        <v>44.375416019525183</v>
      </c>
    </row>
    <row r="553" spans="5:15">
      <c r="E553" s="2">
        <v>39765</v>
      </c>
      <c r="F553" s="1">
        <v>8.75</v>
      </c>
      <c r="G553" s="1">
        <v>45.07</v>
      </c>
      <c r="H553" s="1">
        <v>0.19414200000000001</v>
      </c>
      <c r="I553" s="1">
        <v>0.19916500000000001</v>
      </c>
      <c r="J553" s="1">
        <v>1.0402E-2</v>
      </c>
      <c r="K553" s="15">
        <v>-0.48284899999999997</v>
      </c>
      <c r="L553">
        <f t="shared" si="25"/>
        <v>0.30000000000000071</v>
      </c>
      <c r="M553">
        <f t="shared" si="25"/>
        <v>1.9200000000000017</v>
      </c>
      <c r="N553" s="7">
        <f t="shared" si="26"/>
        <v>228.57142857142858</v>
      </c>
      <c r="O553">
        <f t="shared" si="27"/>
        <v>47.303689687795647</v>
      </c>
    </row>
    <row r="554" spans="5:15">
      <c r="E554" s="2">
        <v>39764</v>
      </c>
      <c r="F554" s="1">
        <v>8.74</v>
      </c>
      <c r="G554" s="1">
        <v>42.28</v>
      </c>
      <c r="H554" s="1">
        <v>0.20671700000000001</v>
      </c>
      <c r="I554" s="1">
        <v>0.19853699999999999</v>
      </c>
      <c r="J554" s="1">
        <v>1.0994E-2</v>
      </c>
      <c r="K554" s="15">
        <v>0.74405399999999999</v>
      </c>
      <c r="L554">
        <f t="shared" si="25"/>
        <v>-9.9999999999997868E-3</v>
      </c>
      <c r="M554">
        <f t="shared" si="25"/>
        <v>-2.7899999999999991</v>
      </c>
      <c r="N554" s="7">
        <f t="shared" si="26"/>
        <v>228.83295194508008</v>
      </c>
      <c r="O554">
        <f t="shared" si="27"/>
        <v>44.88330341113106</v>
      </c>
    </row>
    <row r="555" spans="5:15">
      <c r="E555" s="2">
        <v>39763</v>
      </c>
      <c r="F555" s="1">
        <v>9.32</v>
      </c>
      <c r="G555" s="1">
        <v>44.56</v>
      </c>
      <c r="H555" s="1">
        <v>0.20915600000000001</v>
      </c>
      <c r="I555" s="1">
        <v>0.198128</v>
      </c>
      <c r="J555" s="1">
        <v>1.078E-2</v>
      </c>
      <c r="K555" s="15">
        <v>1.022993</v>
      </c>
      <c r="L555">
        <f t="shared" si="25"/>
        <v>0.58000000000000007</v>
      </c>
      <c r="M555">
        <f t="shared" si="25"/>
        <v>2.2800000000000011</v>
      </c>
      <c r="N555" s="7">
        <f t="shared" si="26"/>
        <v>214.59227467811158</v>
      </c>
      <c r="O555">
        <f t="shared" si="27"/>
        <v>43.859649122807014</v>
      </c>
    </row>
    <row r="556" spans="5:15">
      <c r="E556" s="2">
        <v>39762</v>
      </c>
      <c r="F556" s="1">
        <v>9.61</v>
      </c>
      <c r="G556" s="1">
        <v>45.6</v>
      </c>
      <c r="H556" s="1">
        <v>0.21074599999999999</v>
      </c>
      <c r="I556" s="1">
        <v>0.19769700000000001</v>
      </c>
      <c r="J556" s="1">
        <v>1.0432E-2</v>
      </c>
      <c r="K556" s="15">
        <v>1.2508539999999999</v>
      </c>
      <c r="L556">
        <f t="shared" si="25"/>
        <v>0.28999999999999915</v>
      </c>
      <c r="M556">
        <f t="shared" si="25"/>
        <v>1.0399999999999991</v>
      </c>
      <c r="N556" s="7">
        <f t="shared" si="26"/>
        <v>208.11654526534861</v>
      </c>
      <c r="O556">
        <f t="shared" si="27"/>
        <v>43.374539145521581</v>
      </c>
    </row>
    <row r="557" spans="5:15">
      <c r="E557" s="2">
        <v>39759</v>
      </c>
      <c r="F557" s="1">
        <v>9.6300000000000008</v>
      </c>
      <c r="G557" s="1">
        <v>46.11</v>
      </c>
      <c r="H557" s="1">
        <v>0.20884800000000001</v>
      </c>
      <c r="I557" s="1">
        <v>0.19731000000000001</v>
      </c>
      <c r="J557" s="1">
        <v>1.0012E-2</v>
      </c>
      <c r="K557" s="15">
        <v>1.152426</v>
      </c>
      <c r="L557">
        <f t="shared" si="25"/>
        <v>2.000000000000135E-2</v>
      </c>
      <c r="M557">
        <f t="shared" si="25"/>
        <v>0.50999999999999801</v>
      </c>
      <c r="N557" s="7">
        <f t="shared" si="26"/>
        <v>207.68431983385253</v>
      </c>
      <c r="O557">
        <f t="shared" si="27"/>
        <v>44.493882091212456</v>
      </c>
    </row>
    <row r="558" spans="5:15">
      <c r="E558" s="2">
        <v>39758</v>
      </c>
      <c r="F558" s="1">
        <v>9.7100000000000009</v>
      </c>
      <c r="G558" s="1">
        <v>44.95</v>
      </c>
      <c r="H558" s="1">
        <v>0.21601799999999999</v>
      </c>
      <c r="I558" s="1">
        <v>0.19683500000000001</v>
      </c>
      <c r="J558" s="1">
        <v>9.5849999999999998E-3</v>
      </c>
      <c r="K558" s="15">
        <v>2.001296</v>
      </c>
      <c r="L558">
        <f t="shared" si="25"/>
        <v>8.0000000000000071E-2</v>
      </c>
      <c r="M558">
        <f t="shared" si="25"/>
        <v>-1.1599999999999966</v>
      </c>
      <c r="N558" s="7">
        <f t="shared" si="26"/>
        <v>205.97322348094747</v>
      </c>
      <c r="O558">
        <f t="shared" si="27"/>
        <v>42.310133276919821</v>
      </c>
    </row>
    <row r="559" spans="5:15">
      <c r="E559" s="2">
        <v>39757</v>
      </c>
      <c r="F559" s="1">
        <v>9.8800000000000008</v>
      </c>
      <c r="G559" s="1">
        <v>47.27</v>
      </c>
      <c r="H559" s="1">
        <v>0.209012</v>
      </c>
      <c r="I559" s="1">
        <v>0.195968</v>
      </c>
      <c r="J559" s="1">
        <v>8.2170000000000003E-3</v>
      </c>
      <c r="K559" s="15">
        <v>1.5874200000000001</v>
      </c>
      <c r="L559">
        <f t="shared" si="25"/>
        <v>0.16999999999999993</v>
      </c>
      <c r="M559">
        <f t="shared" si="25"/>
        <v>2.3200000000000003</v>
      </c>
      <c r="N559" s="7">
        <f t="shared" si="26"/>
        <v>202.42914979757083</v>
      </c>
      <c r="O559">
        <f t="shared" si="27"/>
        <v>40.217172732756893</v>
      </c>
    </row>
    <row r="560" spans="5:15">
      <c r="E560" s="2">
        <v>39756</v>
      </c>
      <c r="F560" s="1">
        <v>9.98</v>
      </c>
      <c r="G560" s="1">
        <v>49.73</v>
      </c>
      <c r="H560" s="1">
        <v>0.200684</v>
      </c>
      <c r="I560" s="1">
        <v>0.19558400000000001</v>
      </c>
      <c r="J560" s="1">
        <v>7.6810000000000003E-3</v>
      </c>
      <c r="K560" s="15">
        <v>0.66399699999999995</v>
      </c>
      <c r="L560">
        <f t="shared" si="25"/>
        <v>9.9999999999999645E-2</v>
      </c>
      <c r="M560">
        <f t="shared" si="25"/>
        <v>2.4599999999999937</v>
      </c>
      <c r="N560" s="7">
        <f t="shared" si="26"/>
        <v>200.40080160320642</v>
      </c>
      <c r="O560">
        <f t="shared" si="27"/>
        <v>41.666666666666664</v>
      </c>
    </row>
    <row r="561" spans="5:15">
      <c r="E561" s="2">
        <v>39755</v>
      </c>
      <c r="F561" s="1">
        <v>9.41</v>
      </c>
      <c r="G561" s="1">
        <v>48</v>
      </c>
      <c r="H561" s="1">
        <v>0.19604199999999999</v>
      </c>
      <c r="I561" s="1">
        <v>0.19576399999999999</v>
      </c>
      <c r="J561" s="1">
        <v>7.8390000000000005E-3</v>
      </c>
      <c r="K561" s="15">
        <v>3.5432999999999999E-2</v>
      </c>
      <c r="L561">
        <f t="shared" si="25"/>
        <v>-0.57000000000000028</v>
      </c>
      <c r="M561">
        <f t="shared" si="25"/>
        <v>-1.7299999999999969</v>
      </c>
      <c r="N561" s="7">
        <f t="shared" si="26"/>
        <v>212.53985122210415</v>
      </c>
      <c r="O561">
        <f t="shared" si="27"/>
        <v>41.528239202657808</v>
      </c>
    </row>
    <row r="562" spans="5:15">
      <c r="E562" s="2">
        <v>39752</v>
      </c>
      <c r="F562" s="1">
        <v>9.0299999999999994</v>
      </c>
      <c r="G562" s="1">
        <v>48.16</v>
      </c>
      <c r="H562" s="1">
        <v>0.1875</v>
      </c>
      <c r="I562" s="1">
        <v>0.19539100000000001</v>
      </c>
      <c r="J562" s="1">
        <v>7.9570000000000005E-3</v>
      </c>
      <c r="K562" s="15">
        <v>-0.99170499999999995</v>
      </c>
      <c r="L562">
        <f t="shared" si="25"/>
        <v>-0.38000000000000078</v>
      </c>
      <c r="M562">
        <f t="shared" si="25"/>
        <v>0.15999999999999659</v>
      </c>
      <c r="N562" s="7">
        <f t="shared" si="26"/>
        <v>221.48394241417498</v>
      </c>
      <c r="O562">
        <f t="shared" si="27"/>
        <v>42.444821731748732</v>
      </c>
    </row>
    <row r="563" spans="5:15">
      <c r="E563" s="2">
        <v>39751</v>
      </c>
      <c r="F563" s="1">
        <v>9.26</v>
      </c>
      <c r="G563" s="1">
        <v>47.12</v>
      </c>
      <c r="H563" s="1">
        <v>0.19652</v>
      </c>
      <c r="I563" s="1">
        <v>0.19473599999999999</v>
      </c>
      <c r="J563" s="1">
        <v>8.9899999999999997E-3</v>
      </c>
      <c r="K563" s="15">
        <v>0.198378</v>
      </c>
      <c r="L563">
        <f t="shared" si="25"/>
        <v>0.23000000000000043</v>
      </c>
      <c r="M563">
        <f t="shared" si="25"/>
        <v>-1.0399999999999991</v>
      </c>
      <c r="N563" s="7">
        <f t="shared" si="26"/>
        <v>215.98272138228941</v>
      </c>
      <c r="O563">
        <f t="shared" si="27"/>
        <v>43.878894251864857</v>
      </c>
    </row>
    <row r="564" spans="5:15">
      <c r="E564" s="2">
        <v>39750</v>
      </c>
      <c r="F564" s="1">
        <v>8.81</v>
      </c>
      <c r="G564" s="1">
        <v>45.58</v>
      </c>
      <c r="H564" s="1">
        <v>0.19328699999999999</v>
      </c>
      <c r="I564" s="1">
        <v>0.19315199999999999</v>
      </c>
      <c r="J564" s="1">
        <v>1.0602E-2</v>
      </c>
      <c r="K564" s="15">
        <v>1.2666E-2</v>
      </c>
      <c r="L564">
        <f t="shared" si="25"/>
        <v>-0.44999999999999929</v>
      </c>
      <c r="M564">
        <f t="shared" si="25"/>
        <v>-1.5399999999999991</v>
      </c>
      <c r="N564" s="7">
        <f t="shared" si="26"/>
        <v>227.01475595913732</v>
      </c>
      <c r="O564">
        <f t="shared" si="27"/>
        <v>43.440486533449175</v>
      </c>
    </row>
    <row r="565" spans="5:15">
      <c r="E565" s="2">
        <v>39749</v>
      </c>
      <c r="F565" s="1">
        <v>8.3699999999999992</v>
      </c>
      <c r="G565" s="1">
        <v>46.04</v>
      </c>
      <c r="H565" s="1">
        <v>0.18179799999999999</v>
      </c>
      <c r="I565" s="1">
        <v>0.19115599999999999</v>
      </c>
      <c r="J565" s="1">
        <v>1.3099E-2</v>
      </c>
      <c r="K565" s="15">
        <v>-0.71443000000000001</v>
      </c>
      <c r="L565">
        <f t="shared" si="25"/>
        <v>-0.44000000000000128</v>
      </c>
      <c r="M565">
        <f t="shared" si="25"/>
        <v>0.46000000000000085</v>
      </c>
      <c r="N565" s="7">
        <f t="shared" si="26"/>
        <v>238.94862604540026</v>
      </c>
      <c r="O565">
        <f t="shared" si="27"/>
        <v>47.801147227533455</v>
      </c>
    </row>
    <row r="566" spans="5:15">
      <c r="E566" s="2">
        <v>39748</v>
      </c>
      <c r="F566" s="1">
        <v>7.82</v>
      </c>
      <c r="G566" s="1">
        <v>41.84</v>
      </c>
      <c r="H566" s="1">
        <v>0.18690200000000001</v>
      </c>
      <c r="I566" s="1">
        <v>0.19161</v>
      </c>
      <c r="J566" s="1">
        <v>1.2867E-2</v>
      </c>
      <c r="K566" s="15">
        <v>-0.36588399999999999</v>
      </c>
      <c r="L566">
        <f t="shared" si="25"/>
        <v>-0.54999999999999893</v>
      </c>
      <c r="M566">
        <f t="shared" si="25"/>
        <v>-4.1999999999999957</v>
      </c>
      <c r="N566" s="7">
        <f t="shared" si="26"/>
        <v>255.7544757033248</v>
      </c>
      <c r="O566">
        <f t="shared" si="27"/>
        <v>46.253469010175763</v>
      </c>
    </row>
    <row r="567" spans="5:15">
      <c r="E567" s="2">
        <v>39745</v>
      </c>
      <c r="F567" s="1">
        <v>8.2200000000000006</v>
      </c>
      <c r="G567" s="1">
        <v>43.24</v>
      </c>
      <c r="H567" s="1">
        <v>0.19010199999999999</v>
      </c>
      <c r="I567" s="1">
        <v>0.191687</v>
      </c>
      <c r="J567" s="1">
        <v>1.2840000000000001E-2</v>
      </c>
      <c r="K567" s="15">
        <v>-0.123472</v>
      </c>
      <c r="L567">
        <f t="shared" si="25"/>
        <v>0.40000000000000036</v>
      </c>
      <c r="M567">
        <f t="shared" si="25"/>
        <v>1.3999999999999986</v>
      </c>
      <c r="N567" s="7">
        <f t="shared" si="26"/>
        <v>243.30900243309</v>
      </c>
      <c r="O567">
        <f t="shared" si="27"/>
        <v>44.033465433729631</v>
      </c>
    </row>
    <row r="568" spans="5:15">
      <c r="E568" s="2">
        <v>39744</v>
      </c>
      <c r="F568" s="1">
        <v>8.39</v>
      </c>
      <c r="G568" s="1">
        <v>45.42</v>
      </c>
      <c r="H568" s="1">
        <v>0.18472</v>
      </c>
      <c r="I568" s="1">
        <v>0.19295000000000001</v>
      </c>
      <c r="J568" s="1">
        <v>1.3584000000000001E-2</v>
      </c>
      <c r="K568" s="15">
        <v>-0.60586799999999996</v>
      </c>
      <c r="L568">
        <f t="shared" si="25"/>
        <v>0.16999999999999993</v>
      </c>
      <c r="M568">
        <f t="shared" si="25"/>
        <v>2.1799999999999997</v>
      </c>
      <c r="N568" s="7">
        <f t="shared" si="26"/>
        <v>238.37902264600714</v>
      </c>
      <c r="O568">
        <f t="shared" si="27"/>
        <v>45.024763619990992</v>
      </c>
    </row>
    <row r="569" spans="5:15">
      <c r="E569" s="2">
        <v>39743</v>
      </c>
      <c r="F569" s="1">
        <v>8.91</v>
      </c>
      <c r="G569" s="1">
        <v>44.42</v>
      </c>
      <c r="H569" s="1">
        <v>0.20058500000000001</v>
      </c>
      <c r="I569" s="1">
        <v>0.19391600000000001</v>
      </c>
      <c r="J569" s="1">
        <v>1.3471E-2</v>
      </c>
      <c r="K569" s="15">
        <v>0.49506600000000001</v>
      </c>
      <c r="L569">
        <f t="shared" si="25"/>
        <v>0.51999999999999957</v>
      </c>
      <c r="M569">
        <f t="shared" si="25"/>
        <v>-1</v>
      </c>
      <c r="N569" s="7">
        <f t="shared" si="26"/>
        <v>224.46689113355779</v>
      </c>
      <c r="O569">
        <f t="shared" si="27"/>
        <v>42.096400757735218</v>
      </c>
    </row>
    <row r="570" spans="5:15">
      <c r="E570" s="2">
        <v>39742</v>
      </c>
      <c r="F570" s="1">
        <v>9.6300000000000008</v>
      </c>
      <c r="G570" s="1">
        <v>47.51</v>
      </c>
      <c r="H570" s="1">
        <v>0.20269400000000001</v>
      </c>
      <c r="I570" s="1">
        <v>0.19339899999999999</v>
      </c>
      <c r="J570" s="1">
        <v>1.3344999999999999E-2</v>
      </c>
      <c r="K570" s="15">
        <v>0.69651099999999999</v>
      </c>
      <c r="L570">
        <f t="shared" si="25"/>
        <v>0.72000000000000064</v>
      </c>
      <c r="M570">
        <f t="shared" si="25"/>
        <v>3.0899999999999963</v>
      </c>
      <c r="N570" s="7">
        <f t="shared" si="26"/>
        <v>207.68431983385253</v>
      </c>
      <c r="O570">
        <f t="shared" si="27"/>
        <v>40.824658093488466</v>
      </c>
    </row>
    <row r="571" spans="5:15">
      <c r="E571" s="2">
        <v>39741</v>
      </c>
      <c r="F571" s="1">
        <v>10.039999999999999</v>
      </c>
      <c r="G571" s="1">
        <v>48.99</v>
      </c>
      <c r="H571" s="1">
        <v>0.20494000000000001</v>
      </c>
      <c r="I571" s="1">
        <v>0.19228000000000001</v>
      </c>
      <c r="J571" s="1">
        <v>1.3213000000000001E-2</v>
      </c>
      <c r="K571" s="15">
        <v>0.95809299999999997</v>
      </c>
      <c r="L571">
        <f t="shared" si="25"/>
        <v>0.40999999999999837</v>
      </c>
      <c r="M571">
        <f t="shared" si="25"/>
        <v>1.480000000000004</v>
      </c>
      <c r="N571" s="7">
        <f t="shared" si="26"/>
        <v>199.20318725099602</v>
      </c>
      <c r="O571">
        <f t="shared" si="27"/>
        <v>42.918454935622314</v>
      </c>
    </row>
    <row r="572" spans="5:15">
      <c r="E572" s="2">
        <v>39738</v>
      </c>
      <c r="F572" s="1">
        <v>9.4</v>
      </c>
      <c r="G572" s="1">
        <v>46.6</v>
      </c>
      <c r="H572" s="1">
        <v>0.20171700000000001</v>
      </c>
      <c r="I572" s="1">
        <v>0.191248</v>
      </c>
      <c r="J572" s="1">
        <v>1.2749999999999999E-2</v>
      </c>
      <c r="K572" s="15">
        <v>0.82110000000000005</v>
      </c>
      <c r="L572">
        <f t="shared" si="25"/>
        <v>-0.63999999999999879</v>
      </c>
      <c r="M572">
        <f t="shared" si="25"/>
        <v>-2.3900000000000006</v>
      </c>
      <c r="N572" s="7">
        <f t="shared" si="26"/>
        <v>212.7659574468085</v>
      </c>
      <c r="O572">
        <f t="shared" si="27"/>
        <v>42.517006802721092</v>
      </c>
    </row>
    <row r="573" spans="5:15">
      <c r="E573" s="2">
        <v>39737</v>
      </c>
      <c r="F573" s="1">
        <v>9.5500000000000007</v>
      </c>
      <c r="G573" s="1">
        <v>47.04</v>
      </c>
      <c r="H573" s="1">
        <v>0.20301900000000001</v>
      </c>
      <c r="I573" s="1">
        <v>0.19075800000000001</v>
      </c>
      <c r="J573" s="1">
        <v>1.2456999999999999E-2</v>
      </c>
      <c r="K573" s="15">
        <v>0.98418300000000003</v>
      </c>
      <c r="L573">
        <f t="shared" si="25"/>
        <v>0.15000000000000036</v>
      </c>
      <c r="M573">
        <f t="shared" si="25"/>
        <v>0.43999999999999773</v>
      </c>
      <c r="N573" s="7">
        <f t="shared" si="26"/>
        <v>209.42408376963348</v>
      </c>
      <c r="O573">
        <f t="shared" si="27"/>
        <v>44.474093840338007</v>
      </c>
    </row>
    <row r="574" spans="5:15">
      <c r="E574" s="2">
        <v>39736</v>
      </c>
      <c r="F574" s="1">
        <v>9.14</v>
      </c>
      <c r="G574" s="1">
        <v>44.97</v>
      </c>
      <c r="H574" s="1">
        <v>0.20324700000000001</v>
      </c>
      <c r="I574" s="1">
        <v>0.19061</v>
      </c>
      <c r="J574" s="1">
        <v>1.2312999999999999E-2</v>
      </c>
      <c r="K574" s="15">
        <v>1.0263070000000001</v>
      </c>
      <c r="L574">
        <f t="shared" si="25"/>
        <v>-0.41000000000000014</v>
      </c>
      <c r="M574">
        <f t="shared" si="25"/>
        <v>-2.0700000000000003</v>
      </c>
      <c r="N574" s="7">
        <f t="shared" si="26"/>
        <v>218.81838074398249</v>
      </c>
      <c r="O574">
        <f t="shared" si="27"/>
        <v>40.314452731304172</v>
      </c>
    </row>
    <row r="575" spans="5:15">
      <c r="E575" s="2">
        <v>39735</v>
      </c>
      <c r="F575" s="1">
        <v>10.09</v>
      </c>
      <c r="G575" s="1">
        <v>49.61</v>
      </c>
      <c r="H575" s="1">
        <v>0.20338600000000001</v>
      </c>
      <c r="I575" s="1">
        <v>0.19007199999999999</v>
      </c>
      <c r="J575" s="1">
        <v>1.1891000000000001E-2</v>
      </c>
      <c r="K575" s="15">
        <v>1.119693</v>
      </c>
      <c r="L575">
        <f t="shared" si="25"/>
        <v>0.94999999999999929</v>
      </c>
      <c r="M575">
        <f t="shared" si="25"/>
        <v>4.6400000000000006</v>
      </c>
      <c r="N575" s="7">
        <f t="shared" si="26"/>
        <v>198.21605550049554</v>
      </c>
      <c r="O575">
        <f t="shared" si="27"/>
        <v>39.968025579536373</v>
      </c>
    </row>
    <row r="576" spans="5:15">
      <c r="E576" s="2">
        <v>39734</v>
      </c>
      <c r="F576" s="1">
        <v>9.5299999999999994</v>
      </c>
      <c r="G576" s="1">
        <v>50.04</v>
      </c>
      <c r="H576" s="1">
        <v>0.19044800000000001</v>
      </c>
      <c r="I576" s="1">
        <v>0.18951699999999999</v>
      </c>
      <c r="J576" s="1">
        <v>1.1409000000000001E-2</v>
      </c>
      <c r="K576" s="15">
        <v>8.1601000000000007E-2</v>
      </c>
      <c r="L576">
        <f t="shared" si="25"/>
        <v>-0.5600000000000005</v>
      </c>
      <c r="M576">
        <f t="shared" si="25"/>
        <v>0.42999999999999972</v>
      </c>
      <c r="N576" s="7">
        <f t="shared" si="26"/>
        <v>209.86358866736623</v>
      </c>
      <c r="O576">
        <f t="shared" si="27"/>
        <v>45.095828635851184</v>
      </c>
    </row>
    <row r="577" spans="5:15">
      <c r="E577" s="2">
        <v>39731</v>
      </c>
      <c r="F577" s="1">
        <v>7.88</v>
      </c>
      <c r="G577" s="1">
        <v>44.35</v>
      </c>
      <c r="H577" s="1">
        <v>0.177678</v>
      </c>
      <c r="I577" s="1">
        <v>0.18980900000000001</v>
      </c>
      <c r="J577" s="1">
        <v>1.1490999999999999E-2</v>
      </c>
      <c r="K577" s="15">
        <v>-1.055801</v>
      </c>
      <c r="L577">
        <f t="shared" si="25"/>
        <v>-1.6499999999999995</v>
      </c>
      <c r="M577">
        <f t="shared" si="25"/>
        <v>-5.6899999999999977</v>
      </c>
      <c r="N577" s="7">
        <f t="shared" si="26"/>
        <v>253.80710659898477</v>
      </c>
      <c r="O577">
        <f t="shared" si="27"/>
        <v>43.792423910663452</v>
      </c>
    </row>
    <row r="578" spans="5:15">
      <c r="E578" s="2">
        <v>39730</v>
      </c>
      <c r="F578" s="1">
        <v>7.89</v>
      </c>
      <c r="G578" s="1">
        <v>45.67</v>
      </c>
      <c r="H578" s="1">
        <v>0.172761</v>
      </c>
      <c r="I578" s="1">
        <v>0.19098899999999999</v>
      </c>
      <c r="J578" s="1">
        <v>1.1056E-2</v>
      </c>
      <c r="K578" s="15">
        <v>-1.6486350000000001</v>
      </c>
      <c r="L578">
        <f t="shared" ref="L578:M641" si="28">F578-F577</f>
        <v>9.9999999999997868E-3</v>
      </c>
      <c r="M578">
        <f t="shared" si="28"/>
        <v>1.3200000000000003</v>
      </c>
      <c r="N578" s="7">
        <f t="shared" si="26"/>
        <v>253.4854245880862</v>
      </c>
      <c r="O578">
        <f t="shared" si="27"/>
        <v>41.042478965729529</v>
      </c>
    </row>
    <row r="579" spans="5:15">
      <c r="E579" s="2">
        <v>39729</v>
      </c>
      <c r="F579" s="1">
        <v>7.96</v>
      </c>
      <c r="G579" s="1">
        <v>48.73</v>
      </c>
      <c r="H579" s="1">
        <v>0.16334899999999999</v>
      </c>
      <c r="I579" s="1">
        <v>0.19219800000000001</v>
      </c>
      <c r="J579" s="1">
        <v>9.8460000000000006E-3</v>
      </c>
      <c r="K579" s="15">
        <v>-2.9301520000000001</v>
      </c>
      <c r="L579">
        <f t="shared" si="28"/>
        <v>7.0000000000000284E-2</v>
      </c>
      <c r="M579">
        <f t="shared" si="28"/>
        <v>3.0599999999999952</v>
      </c>
      <c r="N579" s="7">
        <f t="shared" si="26"/>
        <v>251.25628140703517</v>
      </c>
      <c r="O579">
        <f t="shared" si="27"/>
        <v>40.257648953301128</v>
      </c>
    </row>
    <row r="580" spans="5:15">
      <c r="E580" s="2">
        <v>39728</v>
      </c>
      <c r="F580" s="1">
        <v>9.3699999999999992</v>
      </c>
      <c r="G580" s="1">
        <v>49.68</v>
      </c>
      <c r="H580" s="1">
        <v>0.188607</v>
      </c>
      <c r="I580" s="1">
        <v>0.19290199999999999</v>
      </c>
      <c r="J580" s="1">
        <v>7.803E-3</v>
      </c>
      <c r="K580" s="15">
        <v>-0.55040800000000001</v>
      </c>
      <c r="L580">
        <f t="shared" si="28"/>
        <v>1.4099999999999993</v>
      </c>
      <c r="M580">
        <f t="shared" si="28"/>
        <v>0.95000000000000284</v>
      </c>
      <c r="N580" s="7">
        <f t="shared" si="26"/>
        <v>213.44717182497334</v>
      </c>
      <c r="O580">
        <f t="shared" si="27"/>
        <v>37.800037800037799</v>
      </c>
    </row>
    <row r="581" spans="5:15">
      <c r="E581" s="2">
        <v>39727</v>
      </c>
      <c r="F581" s="1">
        <v>9.9499999999999993</v>
      </c>
      <c r="G581" s="1">
        <v>52.91</v>
      </c>
      <c r="H581" s="1">
        <v>0.188055</v>
      </c>
      <c r="I581" s="1">
        <v>0.193165</v>
      </c>
      <c r="J581" s="1">
        <v>7.7130000000000002E-3</v>
      </c>
      <c r="K581" s="15">
        <v>-0.66247500000000004</v>
      </c>
      <c r="L581">
        <f t="shared" si="28"/>
        <v>0.58000000000000007</v>
      </c>
      <c r="M581">
        <f t="shared" si="28"/>
        <v>3.2299999999999969</v>
      </c>
      <c r="N581" s="7">
        <f t="shared" ref="N581:N644" si="29">$N$1/F581</f>
        <v>201.00502512562815</v>
      </c>
      <c r="O581">
        <f t="shared" ref="O581:O644" si="30">$O$1/G582</f>
        <v>36.48303538854433</v>
      </c>
    </row>
    <row r="582" spans="5:15">
      <c r="E582" s="2">
        <v>39724</v>
      </c>
      <c r="F582" s="1">
        <v>11.46</v>
      </c>
      <c r="G582" s="1">
        <v>54.82</v>
      </c>
      <c r="H582" s="1">
        <v>0.20904800000000001</v>
      </c>
      <c r="I582" s="1">
        <v>0.19440199999999999</v>
      </c>
      <c r="J582" s="1">
        <v>8.3009999999999994E-3</v>
      </c>
      <c r="K582" s="15">
        <v>1.7643180000000001</v>
      </c>
      <c r="L582">
        <f t="shared" si="28"/>
        <v>1.5100000000000016</v>
      </c>
      <c r="M582">
        <f t="shared" si="28"/>
        <v>1.9100000000000037</v>
      </c>
      <c r="N582" s="7">
        <f t="shared" si="29"/>
        <v>174.5200698080279</v>
      </c>
      <c r="O582">
        <f t="shared" si="30"/>
        <v>35.925992455541582</v>
      </c>
    </row>
    <row r="583" spans="5:15">
      <c r="E583" s="2">
        <v>39723</v>
      </c>
      <c r="F583" s="1">
        <v>11.09</v>
      </c>
      <c r="G583" s="1">
        <v>55.67</v>
      </c>
      <c r="H583" s="1">
        <v>0.19921</v>
      </c>
      <c r="I583" s="1">
        <v>0.19427</v>
      </c>
      <c r="J583" s="1">
        <v>8.064E-3</v>
      </c>
      <c r="K583" s="15">
        <v>0.61258699999999999</v>
      </c>
      <c r="L583">
        <f t="shared" si="28"/>
        <v>-0.37000000000000099</v>
      </c>
      <c r="M583">
        <f t="shared" si="28"/>
        <v>0.85000000000000142</v>
      </c>
      <c r="N583" s="7">
        <f t="shared" si="29"/>
        <v>180.34265103697024</v>
      </c>
      <c r="O583">
        <f t="shared" si="30"/>
        <v>34.311202607651396</v>
      </c>
    </row>
    <row r="584" spans="5:15">
      <c r="E584" s="2">
        <v>39722</v>
      </c>
      <c r="F584" s="1">
        <v>11.24</v>
      </c>
      <c r="G584" s="1">
        <v>58.29</v>
      </c>
      <c r="H584" s="1">
        <v>0.192829</v>
      </c>
      <c r="I584" s="1">
        <v>0.19503599999999999</v>
      </c>
      <c r="J584" s="1">
        <v>9.0519999999999993E-3</v>
      </c>
      <c r="K584" s="15">
        <v>-0.24384600000000001</v>
      </c>
      <c r="L584">
        <f t="shared" si="28"/>
        <v>0.15000000000000036</v>
      </c>
      <c r="M584">
        <f t="shared" si="28"/>
        <v>2.6199999999999974</v>
      </c>
      <c r="N584" s="7">
        <f t="shared" si="29"/>
        <v>177.9359430604982</v>
      </c>
      <c r="O584">
        <f t="shared" si="30"/>
        <v>34.270047978067169</v>
      </c>
    </row>
    <row r="585" spans="5:15">
      <c r="E585" s="2">
        <v>39721</v>
      </c>
      <c r="F585" s="1">
        <v>10.85</v>
      </c>
      <c r="G585" s="1">
        <v>58.36</v>
      </c>
      <c r="H585" s="1">
        <v>0.185915</v>
      </c>
      <c r="I585" s="1">
        <v>0.19659699999999999</v>
      </c>
      <c r="J585" s="1">
        <v>1.0541E-2</v>
      </c>
      <c r="K585" s="15">
        <v>-1.0134190000000001</v>
      </c>
      <c r="L585">
        <f t="shared" si="28"/>
        <v>-0.39000000000000057</v>
      </c>
      <c r="M585">
        <f t="shared" si="28"/>
        <v>7.0000000000000284E-2</v>
      </c>
      <c r="N585" s="7">
        <f t="shared" si="29"/>
        <v>184.33179723502306</v>
      </c>
      <c r="O585">
        <f t="shared" si="30"/>
        <v>35.180299032541775</v>
      </c>
    </row>
    <row r="586" spans="5:15">
      <c r="E586" s="2">
        <v>39720</v>
      </c>
      <c r="F586" s="1">
        <v>10.77</v>
      </c>
      <c r="G586" s="1">
        <v>56.85</v>
      </c>
      <c r="H586" s="1">
        <v>0.189446</v>
      </c>
      <c r="I586" s="1">
        <v>0.19892199999999999</v>
      </c>
      <c r="J586" s="1">
        <v>1.1787000000000001E-2</v>
      </c>
      <c r="K586" s="15">
        <v>-0.80390099999999998</v>
      </c>
      <c r="L586">
        <f t="shared" si="28"/>
        <v>-8.0000000000000071E-2</v>
      </c>
      <c r="M586">
        <f t="shared" si="28"/>
        <v>-1.509999999999998</v>
      </c>
      <c r="N586" s="7">
        <f t="shared" si="29"/>
        <v>185.70102135561746</v>
      </c>
      <c r="O586">
        <f t="shared" si="30"/>
        <v>32.862306933946762</v>
      </c>
    </row>
    <row r="587" spans="5:15">
      <c r="E587" s="2">
        <v>39717</v>
      </c>
      <c r="F587" s="1">
        <v>11.83</v>
      </c>
      <c r="G587" s="1">
        <v>60.86</v>
      </c>
      <c r="H587" s="1">
        <v>0.194381</v>
      </c>
      <c r="I587" s="1">
        <v>0.20086599999999999</v>
      </c>
      <c r="J587" s="1">
        <v>1.2496999999999999E-2</v>
      </c>
      <c r="K587" s="15">
        <v>-0.51897599999999999</v>
      </c>
      <c r="L587">
        <f t="shared" si="28"/>
        <v>1.0600000000000005</v>
      </c>
      <c r="M587">
        <f t="shared" si="28"/>
        <v>4.009999999999998</v>
      </c>
      <c r="N587" s="7">
        <f t="shared" si="29"/>
        <v>169.06170752324599</v>
      </c>
      <c r="O587">
        <f t="shared" si="30"/>
        <v>32.835330815957974</v>
      </c>
    </row>
    <row r="588" spans="5:15">
      <c r="E588" s="2">
        <v>39716</v>
      </c>
      <c r="F588" s="1">
        <v>12.23</v>
      </c>
      <c r="G588" s="1">
        <v>60.91</v>
      </c>
      <c r="H588" s="1">
        <v>0.20078799999999999</v>
      </c>
      <c r="I588" s="1">
        <v>0.20257500000000001</v>
      </c>
      <c r="J588" s="1">
        <v>1.3276E-2</v>
      </c>
      <c r="K588" s="15">
        <v>-0.13463800000000001</v>
      </c>
      <c r="L588">
        <f t="shared" si="28"/>
        <v>0.40000000000000036</v>
      </c>
      <c r="M588">
        <f t="shared" si="28"/>
        <v>4.9999999999997158E-2</v>
      </c>
      <c r="N588" s="7">
        <f t="shared" si="29"/>
        <v>163.53229762878169</v>
      </c>
      <c r="O588">
        <f t="shared" si="30"/>
        <v>33.422459893048128</v>
      </c>
    </row>
    <row r="589" spans="5:15">
      <c r="E589" s="2">
        <v>39715</v>
      </c>
      <c r="F589" s="1">
        <v>11.68</v>
      </c>
      <c r="G589" s="1">
        <v>59.84</v>
      </c>
      <c r="H589" s="1">
        <v>0.195187</v>
      </c>
      <c r="I589" s="1">
        <v>0.20415900000000001</v>
      </c>
      <c r="J589" s="1">
        <v>1.4415000000000001E-2</v>
      </c>
      <c r="K589" s="15">
        <v>-0.62239599999999995</v>
      </c>
      <c r="L589">
        <f t="shared" si="28"/>
        <v>-0.55000000000000071</v>
      </c>
      <c r="M589">
        <f t="shared" si="28"/>
        <v>-1.0699999999999932</v>
      </c>
      <c r="N589" s="7">
        <f t="shared" si="29"/>
        <v>171.23287671232876</v>
      </c>
      <c r="O589">
        <f t="shared" si="30"/>
        <v>33.22811098189068</v>
      </c>
    </row>
    <row r="590" spans="5:15">
      <c r="E590" s="2">
        <v>39714</v>
      </c>
      <c r="F590" s="1">
        <v>11.74</v>
      </c>
      <c r="G590" s="1">
        <v>60.19</v>
      </c>
      <c r="H590" s="1">
        <v>0.195049</v>
      </c>
      <c r="I590" s="1">
        <v>0.20594799999999999</v>
      </c>
      <c r="J590" s="1">
        <v>1.4879E-2</v>
      </c>
      <c r="K590" s="15">
        <v>-0.73246900000000004</v>
      </c>
      <c r="L590">
        <f t="shared" si="28"/>
        <v>6.0000000000000497E-2</v>
      </c>
      <c r="M590">
        <f t="shared" si="28"/>
        <v>0.34999999999999432</v>
      </c>
      <c r="N590" s="7">
        <f t="shared" si="29"/>
        <v>170.35775127768312</v>
      </c>
      <c r="O590">
        <f t="shared" si="30"/>
        <v>32.663726931242856</v>
      </c>
    </row>
    <row r="591" spans="5:15">
      <c r="E591" s="2">
        <v>39713</v>
      </c>
      <c r="F591" s="1">
        <v>11.93</v>
      </c>
      <c r="G591" s="1">
        <v>61.23</v>
      </c>
      <c r="H591" s="1">
        <v>0.19483900000000001</v>
      </c>
      <c r="I591" s="1">
        <v>0.207873</v>
      </c>
      <c r="J591" s="1">
        <v>1.5233E-2</v>
      </c>
      <c r="K591" s="15">
        <v>-0.855653</v>
      </c>
      <c r="L591">
        <f t="shared" si="28"/>
        <v>0.1899999999999995</v>
      </c>
      <c r="M591">
        <f t="shared" si="28"/>
        <v>1.0399999999999991</v>
      </c>
      <c r="N591" s="7">
        <f t="shared" si="29"/>
        <v>167.64459346186086</v>
      </c>
      <c r="O591">
        <f t="shared" si="30"/>
        <v>31.535793125197099</v>
      </c>
    </row>
    <row r="592" spans="5:15">
      <c r="E592" s="2">
        <v>39710</v>
      </c>
      <c r="F592" s="1">
        <v>12.39</v>
      </c>
      <c r="G592" s="1">
        <v>63.42</v>
      </c>
      <c r="H592" s="1">
        <v>0.19536400000000001</v>
      </c>
      <c r="I592" s="1">
        <v>0.20954400000000001</v>
      </c>
      <c r="J592" s="1">
        <v>1.5075E-2</v>
      </c>
      <c r="K592" s="15">
        <v>-0.94062800000000002</v>
      </c>
      <c r="L592">
        <f t="shared" si="28"/>
        <v>0.46000000000000085</v>
      </c>
      <c r="M592">
        <f t="shared" si="28"/>
        <v>2.1900000000000048</v>
      </c>
      <c r="N592" s="7">
        <f t="shared" si="29"/>
        <v>161.42050040355124</v>
      </c>
      <c r="O592">
        <f t="shared" si="30"/>
        <v>33.057851239669418</v>
      </c>
    </row>
    <row r="593" spans="5:15">
      <c r="E593" s="2">
        <v>39709</v>
      </c>
      <c r="F593" s="1">
        <v>11.55</v>
      </c>
      <c r="G593" s="1">
        <v>60.5</v>
      </c>
      <c r="H593" s="1">
        <v>0.190909</v>
      </c>
      <c r="I593" s="1">
        <v>0.211008</v>
      </c>
      <c r="J593" s="1">
        <v>1.4659999999999999E-2</v>
      </c>
      <c r="K593" s="15">
        <v>-1.3710230000000001</v>
      </c>
      <c r="L593">
        <f t="shared" si="28"/>
        <v>-0.83999999999999986</v>
      </c>
      <c r="M593">
        <f t="shared" si="28"/>
        <v>-2.9200000000000017</v>
      </c>
      <c r="N593" s="7">
        <f t="shared" si="29"/>
        <v>173.16017316017314</v>
      </c>
      <c r="O593">
        <f t="shared" si="30"/>
        <v>34.164673727365901</v>
      </c>
    </row>
    <row r="594" spans="5:15">
      <c r="E594" s="2">
        <v>39708</v>
      </c>
      <c r="F594" s="1">
        <v>10.18</v>
      </c>
      <c r="G594" s="1">
        <v>58.54</v>
      </c>
      <c r="H594" s="1">
        <v>0.173898</v>
      </c>
      <c r="I594" s="1">
        <v>0.21286099999999999</v>
      </c>
      <c r="J594" s="1">
        <v>1.3661E-2</v>
      </c>
      <c r="K594" s="15">
        <v>-2.8522219999999998</v>
      </c>
      <c r="L594">
        <f t="shared" si="28"/>
        <v>-1.370000000000001</v>
      </c>
      <c r="M594">
        <f t="shared" si="28"/>
        <v>-1.9600000000000009</v>
      </c>
      <c r="N594" s="7">
        <f t="shared" si="29"/>
        <v>196.46365422396858</v>
      </c>
      <c r="O594">
        <f t="shared" si="30"/>
        <v>32.637075718015666</v>
      </c>
    </row>
    <row r="595" spans="5:15">
      <c r="E595" s="2">
        <v>39707</v>
      </c>
      <c r="F595" s="1">
        <v>11.8</v>
      </c>
      <c r="G595" s="1">
        <v>61.28</v>
      </c>
      <c r="H595" s="1">
        <v>0.19255900000000001</v>
      </c>
      <c r="I595" s="1">
        <v>0.216031</v>
      </c>
      <c r="J595" s="1">
        <v>8.5249999999999996E-3</v>
      </c>
      <c r="K595" s="15">
        <v>-2.7534510000000001</v>
      </c>
      <c r="L595">
        <f t="shared" si="28"/>
        <v>1.620000000000001</v>
      </c>
      <c r="M595">
        <f t="shared" si="28"/>
        <v>2.740000000000002</v>
      </c>
      <c r="N595" s="7">
        <f t="shared" si="29"/>
        <v>169.4915254237288</v>
      </c>
      <c r="O595">
        <f t="shared" si="30"/>
        <v>33.057851239669418</v>
      </c>
    </row>
    <row r="596" spans="5:15">
      <c r="E596" s="2">
        <v>39706</v>
      </c>
      <c r="F596" s="1">
        <v>12.5</v>
      </c>
      <c r="G596" s="1">
        <v>60.5</v>
      </c>
      <c r="H596" s="1">
        <v>0.20661199999999999</v>
      </c>
      <c r="I596" s="1">
        <v>0.21796099999999999</v>
      </c>
      <c r="J596" s="1">
        <v>5.6100000000000004E-3</v>
      </c>
      <c r="K596" s="15">
        <v>-2.0231750000000002</v>
      </c>
      <c r="L596">
        <f t="shared" si="28"/>
        <v>0.69999999999999929</v>
      </c>
      <c r="M596">
        <f t="shared" si="28"/>
        <v>-0.78000000000000114</v>
      </c>
      <c r="N596" s="7">
        <f t="shared" si="29"/>
        <v>160</v>
      </c>
      <c r="O596">
        <f t="shared" si="30"/>
        <v>31.540766440624509</v>
      </c>
    </row>
    <row r="597" spans="5:15">
      <c r="E597" s="2">
        <v>39703</v>
      </c>
      <c r="F597" s="1">
        <v>13.13</v>
      </c>
      <c r="G597" s="1">
        <v>63.41</v>
      </c>
      <c r="H597" s="1">
        <v>0.207065</v>
      </c>
      <c r="I597" s="1">
        <v>0.218695</v>
      </c>
      <c r="J597" s="1">
        <v>4.6579999999999998E-3</v>
      </c>
      <c r="K597" s="15">
        <v>-2.4965459999999999</v>
      </c>
      <c r="L597">
        <f t="shared" si="28"/>
        <v>0.63000000000000078</v>
      </c>
      <c r="M597">
        <f t="shared" si="28"/>
        <v>2.9099999999999966</v>
      </c>
      <c r="N597" s="7">
        <f t="shared" si="29"/>
        <v>152.32292460015231</v>
      </c>
      <c r="O597">
        <f t="shared" si="30"/>
        <v>31.852205765249245</v>
      </c>
    </row>
    <row r="598" spans="5:15">
      <c r="E598" s="2">
        <v>39702</v>
      </c>
      <c r="F598" s="1">
        <v>13.23</v>
      </c>
      <c r="G598" s="1">
        <v>62.79</v>
      </c>
      <c r="H598" s="1">
        <v>0.210702</v>
      </c>
      <c r="I598" s="1">
        <v>0.21939400000000001</v>
      </c>
      <c r="J598" s="1">
        <v>3.4069999999999999E-3</v>
      </c>
      <c r="K598" s="15">
        <v>-2.5510579999999998</v>
      </c>
      <c r="L598">
        <f t="shared" si="28"/>
        <v>9.9999999999999645E-2</v>
      </c>
      <c r="M598">
        <f t="shared" si="28"/>
        <v>-0.61999999999999744</v>
      </c>
      <c r="N598" s="7">
        <f t="shared" si="29"/>
        <v>151.17157974300832</v>
      </c>
      <c r="O598">
        <f t="shared" si="30"/>
        <v>32.299741602067179</v>
      </c>
    </row>
    <row r="599" spans="5:15">
      <c r="E599" s="2">
        <v>39701</v>
      </c>
      <c r="F599" s="1">
        <v>13.39</v>
      </c>
      <c r="G599" s="1">
        <v>61.92</v>
      </c>
      <c r="H599" s="1">
        <v>0.21624699999999999</v>
      </c>
      <c r="I599" s="1">
        <v>0.21973699999999999</v>
      </c>
      <c r="J599" s="1">
        <v>2.6419999999999998E-3</v>
      </c>
      <c r="K599" s="15">
        <v>-1.321161</v>
      </c>
      <c r="L599">
        <f t="shared" si="28"/>
        <v>0.16000000000000014</v>
      </c>
      <c r="M599">
        <f t="shared" si="28"/>
        <v>-0.86999999999999744</v>
      </c>
      <c r="N599" s="7">
        <f t="shared" si="29"/>
        <v>149.36519790888721</v>
      </c>
      <c r="O599">
        <f t="shared" si="30"/>
        <v>32.515038205169894</v>
      </c>
    </row>
    <row r="600" spans="5:15">
      <c r="E600" s="2">
        <v>39700</v>
      </c>
      <c r="F600" s="1">
        <v>13.58</v>
      </c>
      <c r="G600" s="1">
        <v>61.51</v>
      </c>
      <c r="H600" s="1">
        <v>0.220777</v>
      </c>
      <c r="I600" s="1">
        <v>0.21967500000000001</v>
      </c>
      <c r="J600" s="1">
        <v>2.7390000000000001E-3</v>
      </c>
      <c r="K600" s="15">
        <v>0.40224300000000002</v>
      </c>
      <c r="L600">
        <f t="shared" si="28"/>
        <v>0.1899999999999995</v>
      </c>
      <c r="M600">
        <f t="shared" si="28"/>
        <v>-0.41000000000000369</v>
      </c>
      <c r="N600" s="7">
        <f t="shared" si="29"/>
        <v>147.27540500736376</v>
      </c>
      <c r="O600">
        <f t="shared" si="30"/>
        <v>31.387319522912744</v>
      </c>
    </row>
    <row r="601" spans="5:15">
      <c r="E601" s="2">
        <v>39699</v>
      </c>
      <c r="F601" s="1">
        <v>13.93</v>
      </c>
      <c r="G601" s="1">
        <v>63.72</v>
      </c>
      <c r="H601" s="1">
        <v>0.218613</v>
      </c>
      <c r="I601" s="1">
        <v>0.219024</v>
      </c>
      <c r="J601" s="1">
        <v>3.5109999999999998E-3</v>
      </c>
      <c r="K601" s="15">
        <v>-0.117108</v>
      </c>
      <c r="L601">
        <f t="shared" si="28"/>
        <v>0.34999999999999964</v>
      </c>
      <c r="M601">
        <f t="shared" si="28"/>
        <v>2.2100000000000009</v>
      </c>
      <c r="N601" s="7">
        <f t="shared" si="29"/>
        <v>143.57501794687724</v>
      </c>
      <c r="O601">
        <f t="shared" si="30"/>
        <v>31.933578157432539</v>
      </c>
    </row>
    <row r="602" spans="5:15">
      <c r="E602" s="2">
        <v>39696</v>
      </c>
      <c r="F602" s="1">
        <v>13.78</v>
      </c>
      <c r="G602" s="1">
        <v>62.63</v>
      </c>
      <c r="H602" s="1">
        <v>0.220022</v>
      </c>
      <c r="I602" s="1">
        <v>0.21840399999999999</v>
      </c>
      <c r="J602" s="1">
        <v>4.3179999999999998E-3</v>
      </c>
      <c r="K602" s="15">
        <v>0.37484299999999998</v>
      </c>
      <c r="L602">
        <f t="shared" si="28"/>
        <v>-0.15000000000000036</v>
      </c>
      <c r="M602">
        <f t="shared" si="28"/>
        <v>-1.0899999999999963</v>
      </c>
      <c r="N602" s="7">
        <f t="shared" si="29"/>
        <v>145.1378809869376</v>
      </c>
      <c r="O602">
        <f t="shared" si="30"/>
        <v>32.123353678123998</v>
      </c>
    </row>
    <row r="603" spans="5:15">
      <c r="E603" s="2">
        <v>39695</v>
      </c>
      <c r="F603" s="1">
        <v>13.98</v>
      </c>
      <c r="G603" s="1">
        <v>62.26</v>
      </c>
      <c r="H603" s="1">
        <v>0.22454199999999999</v>
      </c>
      <c r="I603" s="1">
        <v>0.21788299999999999</v>
      </c>
      <c r="J603" s="1">
        <v>4.5719999999999997E-3</v>
      </c>
      <c r="K603" s="15">
        <v>1.456453</v>
      </c>
      <c r="L603">
        <f t="shared" si="28"/>
        <v>0.20000000000000107</v>
      </c>
      <c r="M603">
        <f t="shared" si="28"/>
        <v>-0.37000000000000455</v>
      </c>
      <c r="N603" s="7">
        <f t="shared" si="29"/>
        <v>143.06151645207439</v>
      </c>
      <c r="O603">
        <f t="shared" si="30"/>
        <v>31.138097462245057</v>
      </c>
    </row>
    <row r="604" spans="5:15">
      <c r="E604" s="2">
        <v>39694</v>
      </c>
      <c r="F604" s="1">
        <v>14.26</v>
      </c>
      <c r="G604" s="1">
        <v>64.23</v>
      </c>
      <c r="H604" s="1">
        <v>0.22201499999999999</v>
      </c>
      <c r="I604" s="1">
        <v>0.21698200000000001</v>
      </c>
      <c r="J604" s="1">
        <v>4.4980000000000003E-3</v>
      </c>
      <c r="K604" s="15">
        <v>1.118995</v>
      </c>
      <c r="L604">
        <f t="shared" si="28"/>
        <v>0.27999999999999936</v>
      </c>
      <c r="M604">
        <f t="shared" si="28"/>
        <v>1.970000000000006</v>
      </c>
      <c r="N604" s="7">
        <f t="shared" si="29"/>
        <v>140.25245441795232</v>
      </c>
      <c r="O604">
        <f t="shared" si="30"/>
        <v>31.080031080031084</v>
      </c>
    </row>
    <row r="605" spans="5:15">
      <c r="E605" s="2">
        <v>39693</v>
      </c>
      <c r="F605" s="1">
        <v>14.41</v>
      </c>
      <c r="G605" s="1">
        <v>64.349999999999994</v>
      </c>
      <c r="H605" s="1">
        <v>0.22393199999999999</v>
      </c>
      <c r="I605" s="1">
        <v>0.21629799999999999</v>
      </c>
      <c r="J605" s="1">
        <v>4.457E-3</v>
      </c>
      <c r="K605" s="15">
        <v>1.7127049999999999</v>
      </c>
      <c r="L605">
        <f t="shared" si="28"/>
        <v>0.15000000000000036</v>
      </c>
      <c r="M605">
        <f t="shared" si="28"/>
        <v>0.11999999999999034</v>
      </c>
      <c r="N605" s="7">
        <f t="shared" si="29"/>
        <v>138.79250520471894</v>
      </c>
      <c r="O605">
        <f t="shared" si="30"/>
        <v>30.95017022593624</v>
      </c>
    </row>
    <row r="606" spans="5:15">
      <c r="E606" s="2">
        <v>39689</v>
      </c>
      <c r="F606" s="1">
        <v>14.21</v>
      </c>
      <c r="G606" s="1">
        <v>64.62</v>
      </c>
      <c r="H606" s="1">
        <v>0.21990100000000001</v>
      </c>
      <c r="I606" s="1">
        <v>0.215251</v>
      </c>
      <c r="J606" s="1">
        <v>4.3800000000000002E-3</v>
      </c>
      <c r="K606" s="15">
        <v>1.0616159999999999</v>
      </c>
      <c r="L606">
        <f t="shared" si="28"/>
        <v>-0.19999999999999929</v>
      </c>
      <c r="M606">
        <f t="shared" si="28"/>
        <v>0.27000000000001023</v>
      </c>
      <c r="N606" s="7">
        <f t="shared" si="29"/>
        <v>140.74595355383531</v>
      </c>
      <c r="O606">
        <f t="shared" si="30"/>
        <v>30.567018187375819</v>
      </c>
    </row>
    <row r="607" spans="5:15">
      <c r="E607" s="2">
        <v>39688</v>
      </c>
      <c r="F607" s="1">
        <v>14.22</v>
      </c>
      <c r="G607" s="1">
        <v>65.430000000000007</v>
      </c>
      <c r="H607" s="1">
        <v>0.217332</v>
      </c>
      <c r="I607" s="1">
        <v>0.21462200000000001</v>
      </c>
      <c r="J607" s="1">
        <v>4.3420000000000004E-3</v>
      </c>
      <c r="K607" s="15">
        <v>0.62401300000000004</v>
      </c>
      <c r="L607">
        <f t="shared" si="28"/>
        <v>9.9999999999997868E-3</v>
      </c>
      <c r="M607">
        <f t="shared" si="28"/>
        <v>0.81000000000000227</v>
      </c>
      <c r="N607" s="7">
        <f t="shared" si="29"/>
        <v>140.64697609001405</v>
      </c>
      <c r="O607">
        <f t="shared" si="30"/>
        <v>31.02218085931441</v>
      </c>
    </row>
    <row r="608" spans="5:15">
      <c r="E608" s="2">
        <v>39687</v>
      </c>
      <c r="F608" s="1">
        <v>14.1</v>
      </c>
      <c r="G608" s="1">
        <v>64.47</v>
      </c>
      <c r="H608" s="1">
        <v>0.21870600000000001</v>
      </c>
      <c r="I608" s="1">
        <v>0.21443000000000001</v>
      </c>
      <c r="J608" s="1">
        <v>4.2770000000000004E-3</v>
      </c>
      <c r="K608" s="15">
        <v>0.999857</v>
      </c>
      <c r="L608">
        <f t="shared" si="28"/>
        <v>-0.12000000000000099</v>
      </c>
      <c r="M608">
        <f t="shared" si="28"/>
        <v>-0.96000000000000796</v>
      </c>
      <c r="N608" s="7">
        <f t="shared" si="29"/>
        <v>141.84397163120568</v>
      </c>
      <c r="O608">
        <f t="shared" si="30"/>
        <v>31.254883575558679</v>
      </c>
    </row>
    <row r="609" spans="5:15">
      <c r="E609" s="2">
        <v>39686</v>
      </c>
      <c r="F609" s="1">
        <v>14.17</v>
      </c>
      <c r="G609" s="1">
        <v>63.99</v>
      </c>
      <c r="H609" s="1">
        <v>0.221441</v>
      </c>
      <c r="I609" s="1">
        <v>0.214036</v>
      </c>
      <c r="J609" s="1">
        <v>4.1240000000000001E-3</v>
      </c>
      <c r="K609" s="15">
        <v>1.7954270000000001</v>
      </c>
      <c r="L609">
        <f t="shared" si="28"/>
        <v>7.0000000000000284E-2</v>
      </c>
      <c r="M609">
        <f t="shared" si="28"/>
        <v>-0.47999999999999687</v>
      </c>
      <c r="N609" s="7">
        <f t="shared" si="29"/>
        <v>141.14326040931545</v>
      </c>
      <c r="O609">
        <f t="shared" si="30"/>
        <v>31.352876626430476</v>
      </c>
    </row>
    <row r="610" spans="5:15">
      <c r="E610" s="2">
        <v>39685</v>
      </c>
      <c r="F610" s="1">
        <v>14.13</v>
      </c>
      <c r="G610" s="1">
        <v>63.79</v>
      </c>
      <c r="H610" s="1">
        <v>0.22150800000000001</v>
      </c>
      <c r="I610" s="1">
        <v>0.213674</v>
      </c>
      <c r="J610" s="1">
        <v>3.637E-3</v>
      </c>
      <c r="K610" s="15">
        <v>2.1540919999999999</v>
      </c>
      <c r="L610">
        <f t="shared" si="28"/>
        <v>-3.9999999999999147E-2</v>
      </c>
      <c r="M610">
        <f t="shared" si="28"/>
        <v>-0.20000000000000284</v>
      </c>
      <c r="N610" s="7">
        <f t="shared" si="29"/>
        <v>141.54281670205236</v>
      </c>
      <c r="O610">
        <f t="shared" si="30"/>
        <v>30.693677102516883</v>
      </c>
    </row>
    <row r="611" spans="5:15">
      <c r="E611" s="2">
        <v>39682</v>
      </c>
      <c r="F611" s="1">
        <v>14.18</v>
      </c>
      <c r="G611" s="1">
        <v>65.16</v>
      </c>
      <c r="H611" s="1">
        <v>0.21761800000000001</v>
      </c>
      <c r="I611" s="1">
        <v>0.213675</v>
      </c>
      <c r="J611" s="1">
        <v>3.6410000000000001E-3</v>
      </c>
      <c r="K611" s="15">
        <v>1.083072</v>
      </c>
      <c r="L611">
        <f t="shared" si="28"/>
        <v>4.9999999999998934E-2</v>
      </c>
      <c r="M611">
        <f t="shared" si="28"/>
        <v>1.3699999999999974</v>
      </c>
      <c r="N611" s="7">
        <f t="shared" si="29"/>
        <v>141.04372355430183</v>
      </c>
      <c r="O611">
        <f t="shared" si="30"/>
        <v>31.12356053532524</v>
      </c>
    </row>
    <row r="612" spans="5:15">
      <c r="E612" s="2">
        <v>39681</v>
      </c>
      <c r="F612" s="1">
        <v>13.98</v>
      </c>
      <c r="G612" s="1">
        <v>64.260000000000005</v>
      </c>
      <c r="H612" s="1">
        <v>0.217554</v>
      </c>
      <c r="I612" s="1">
        <v>0.213834</v>
      </c>
      <c r="J612" s="1">
        <v>3.869E-3</v>
      </c>
      <c r="K612" s="15">
        <v>0.96141600000000005</v>
      </c>
      <c r="L612">
        <f t="shared" si="28"/>
        <v>-0.19999999999999929</v>
      </c>
      <c r="M612">
        <f t="shared" si="28"/>
        <v>-0.89999999999999147</v>
      </c>
      <c r="N612" s="7">
        <f t="shared" si="29"/>
        <v>143.06151645207439</v>
      </c>
      <c r="O612">
        <f t="shared" si="30"/>
        <v>31.147796293412245</v>
      </c>
    </row>
    <row r="613" spans="5:15">
      <c r="E613" s="2">
        <v>39680</v>
      </c>
      <c r="F613" s="1">
        <v>13.86</v>
      </c>
      <c r="G613" s="1">
        <v>64.209999999999994</v>
      </c>
      <c r="H613" s="1">
        <v>0.21585399999999999</v>
      </c>
      <c r="I613" s="1">
        <v>0.21351300000000001</v>
      </c>
      <c r="J613" s="1">
        <v>3.7360000000000002E-3</v>
      </c>
      <c r="K613" s="15">
        <v>0.62656900000000004</v>
      </c>
      <c r="L613">
        <f t="shared" si="28"/>
        <v>-0.12000000000000099</v>
      </c>
      <c r="M613">
        <f t="shared" si="28"/>
        <v>-5.0000000000011369E-2</v>
      </c>
      <c r="N613" s="7">
        <f t="shared" si="29"/>
        <v>144.3001443001443</v>
      </c>
      <c r="O613">
        <f t="shared" si="30"/>
        <v>31.318509238960225</v>
      </c>
    </row>
    <row r="614" spans="5:15">
      <c r="E614" s="2">
        <v>39679</v>
      </c>
      <c r="F614" s="1">
        <v>13.75</v>
      </c>
      <c r="G614" s="1">
        <v>63.86</v>
      </c>
      <c r="H614" s="1">
        <v>0.21531500000000001</v>
      </c>
      <c r="I614" s="1">
        <v>0.21326000000000001</v>
      </c>
      <c r="J614" s="1">
        <v>3.6949999999999999E-3</v>
      </c>
      <c r="K614" s="15">
        <v>0.55626500000000001</v>
      </c>
      <c r="L614">
        <f t="shared" si="28"/>
        <v>-0.10999999999999943</v>
      </c>
      <c r="M614">
        <f t="shared" si="28"/>
        <v>-0.34999999999999432</v>
      </c>
      <c r="N614" s="7">
        <f t="shared" si="29"/>
        <v>145.45454545454547</v>
      </c>
      <c r="O614">
        <f t="shared" si="30"/>
        <v>30.916679548616479</v>
      </c>
    </row>
    <row r="615" spans="5:15">
      <c r="E615" s="2">
        <v>39678</v>
      </c>
      <c r="F615" s="1">
        <v>13.65</v>
      </c>
      <c r="G615" s="1">
        <v>64.69</v>
      </c>
      <c r="H615" s="1">
        <v>0.211006</v>
      </c>
      <c r="I615" s="1">
        <v>0.21332799999999999</v>
      </c>
      <c r="J615" s="1">
        <v>3.7439999999999999E-3</v>
      </c>
      <c r="K615" s="15">
        <v>-0.61998500000000001</v>
      </c>
      <c r="L615">
        <f t="shared" si="28"/>
        <v>-9.9999999999999645E-2</v>
      </c>
      <c r="M615">
        <f t="shared" si="28"/>
        <v>0.82999999999999829</v>
      </c>
      <c r="N615" s="7">
        <f t="shared" si="29"/>
        <v>146.52014652014651</v>
      </c>
      <c r="O615">
        <f t="shared" si="30"/>
        <v>30.534351145038169</v>
      </c>
    </row>
    <row r="616" spans="5:15">
      <c r="E616" s="2">
        <v>39675</v>
      </c>
      <c r="F616" s="1">
        <v>13.71</v>
      </c>
      <c r="G616" s="1">
        <v>65.5</v>
      </c>
      <c r="H616" s="1">
        <v>0.209313</v>
      </c>
      <c r="I616" s="1">
        <v>0.213667</v>
      </c>
      <c r="J616" s="1">
        <v>3.7499999999999999E-3</v>
      </c>
      <c r="K616" s="15">
        <v>-1.1612739999999999</v>
      </c>
      <c r="L616">
        <f t="shared" si="28"/>
        <v>6.0000000000000497E-2</v>
      </c>
      <c r="M616">
        <f t="shared" si="28"/>
        <v>0.81000000000000227</v>
      </c>
      <c r="N616" s="7">
        <f t="shared" si="29"/>
        <v>145.87892049598833</v>
      </c>
      <c r="O616">
        <f t="shared" si="30"/>
        <v>30.599755201958384</v>
      </c>
    </row>
    <row r="617" spans="5:15">
      <c r="E617" s="2">
        <v>39674</v>
      </c>
      <c r="F617" s="1">
        <v>13.87</v>
      </c>
      <c r="G617" s="1">
        <v>65.36</v>
      </c>
      <c r="H617" s="1">
        <v>0.21220900000000001</v>
      </c>
      <c r="I617" s="1">
        <v>0.21401100000000001</v>
      </c>
      <c r="J617" s="1">
        <v>3.5530000000000002E-3</v>
      </c>
      <c r="K617" s="15">
        <v>-0.50707500000000005</v>
      </c>
      <c r="L617">
        <f t="shared" si="28"/>
        <v>0.15999999999999837</v>
      </c>
      <c r="M617">
        <f t="shared" si="28"/>
        <v>-0.14000000000000057</v>
      </c>
      <c r="N617" s="7">
        <f t="shared" si="29"/>
        <v>144.19610670511898</v>
      </c>
      <c r="O617">
        <f t="shared" si="30"/>
        <v>30.873726458783576</v>
      </c>
    </row>
    <row r="618" spans="5:15">
      <c r="E618" s="2">
        <v>39673</v>
      </c>
      <c r="F618" s="1">
        <v>13.67</v>
      </c>
      <c r="G618" s="1">
        <v>64.78</v>
      </c>
      <c r="H618" s="1">
        <v>0.21102199999999999</v>
      </c>
      <c r="I618" s="1">
        <v>0.214202</v>
      </c>
      <c r="J618" s="1">
        <v>3.5260000000000001E-3</v>
      </c>
      <c r="K618" s="15">
        <v>-0.90174500000000002</v>
      </c>
      <c r="L618">
        <f t="shared" si="28"/>
        <v>-0.19999999999999929</v>
      </c>
      <c r="M618">
        <f t="shared" si="28"/>
        <v>-0.57999999999999829</v>
      </c>
      <c r="N618" s="7">
        <f t="shared" si="29"/>
        <v>146.30577907827359</v>
      </c>
      <c r="O618">
        <f t="shared" si="30"/>
        <v>30.802402587401815</v>
      </c>
    </row>
    <row r="619" spans="5:15">
      <c r="E619" s="2">
        <v>39672</v>
      </c>
      <c r="F619" s="1">
        <v>13.75</v>
      </c>
      <c r="G619" s="1">
        <v>64.930000000000007</v>
      </c>
      <c r="H619" s="1">
        <v>0.21176700000000001</v>
      </c>
      <c r="I619" s="1">
        <v>0.21443599999999999</v>
      </c>
      <c r="J619" s="1">
        <v>3.4150000000000001E-3</v>
      </c>
      <c r="K619" s="15">
        <v>-0.78159199999999995</v>
      </c>
      <c r="L619">
        <f t="shared" si="28"/>
        <v>8.0000000000000071E-2</v>
      </c>
      <c r="M619">
        <f t="shared" si="28"/>
        <v>0.15000000000000568</v>
      </c>
      <c r="N619" s="7">
        <f t="shared" si="29"/>
        <v>145.45454545454547</v>
      </c>
      <c r="O619">
        <f t="shared" si="30"/>
        <v>30.464584920030461</v>
      </c>
    </row>
    <row r="620" spans="5:15">
      <c r="E620" s="2">
        <v>39671</v>
      </c>
      <c r="F620" s="1">
        <v>13.67</v>
      </c>
      <c r="G620" s="1">
        <v>65.650000000000006</v>
      </c>
      <c r="H620" s="1">
        <v>0.20822499999999999</v>
      </c>
      <c r="I620" s="1">
        <v>0.21485699999999999</v>
      </c>
      <c r="J620" s="1">
        <v>3.4510000000000001E-3</v>
      </c>
      <c r="K620" s="15">
        <v>-1.9212720000000001</v>
      </c>
      <c r="L620">
        <f t="shared" si="28"/>
        <v>-8.0000000000000071E-2</v>
      </c>
      <c r="M620">
        <f t="shared" si="28"/>
        <v>0.71999999999999886</v>
      </c>
      <c r="N620" s="7">
        <f t="shared" si="29"/>
        <v>146.30577907827359</v>
      </c>
      <c r="O620">
        <f t="shared" si="30"/>
        <v>30.76923076923077</v>
      </c>
    </row>
    <row r="621" spans="5:15">
      <c r="E621" s="2">
        <v>39668</v>
      </c>
      <c r="F621" s="1">
        <v>13.68</v>
      </c>
      <c r="G621" s="1">
        <v>65</v>
      </c>
      <c r="H621" s="1">
        <v>0.21046200000000001</v>
      </c>
      <c r="I621" s="1">
        <v>0.21560499999999999</v>
      </c>
      <c r="J621" s="1">
        <v>3.1110000000000001E-3</v>
      </c>
      <c r="K621" s="15">
        <v>-1.653335</v>
      </c>
      <c r="L621">
        <f t="shared" si="28"/>
        <v>9.9999999999997868E-3</v>
      </c>
      <c r="M621">
        <f t="shared" si="28"/>
        <v>-0.65000000000000568</v>
      </c>
      <c r="N621" s="7">
        <f t="shared" si="29"/>
        <v>146.19883040935673</v>
      </c>
      <c r="O621">
        <f t="shared" si="30"/>
        <v>31.421838177533388</v>
      </c>
    </row>
    <row r="622" spans="5:15">
      <c r="E622" s="2">
        <v>39667</v>
      </c>
      <c r="F622" s="1">
        <v>13.65</v>
      </c>
      <c r="G622" s="1">
        <v>63.65</v>
      </c>
      <c r="H622" s="1">
        <v>0.21445400000000001</v>
      </c>
      <c r="I622" s="1">
        <v>0.215922</v>
      </c>
      <c r="J622" s="1">
        <v>2.7729999999999999E-3</v>
      </c>
      <c r="K622" s="15">
        <v>-0.52916099999999999</v>
      </c>
      <c r="L622">
        <f t="shared" si="28"/>
        <v>-2.9999999999999361E-2</v>
      </c>
      <c r="M622">
        <f t="shared" si="28"/>
        <v>-1.3500000000000014</v>
      </c>
      <c r="N622" s="7">
        <f t="shared" si="29"/>
        <v>146.52014652014651</v>
      </c>
      <c r="O622">
        <f t="shared" si="30"/>
        <v>30.907124092103231</v>
      </c>
    </row>
    <row r="623" spans="5:15">
      <c r="E623" s="2">
        <v>39666</v>
      </c>
      <c r="F623" s="1">
        <v>13.77</v>
      </c>
      <c r="G623" s="1">
        <v>64.709999999999994</v>
      </c>
      <c r="H623" s="1">
        <v>0.21279600000000001</v>
      </c>
      <c r="I623" s="1">
        <v>0.21601600000000001</v>
      </c>
      <c r="J623" s="1">
        <v>2.7439999999999999E-3</v>
      </c>
      <c r="K623" s="15">
        <v>-1.1738249999999999</v>
      </c>
      <c r="L623">
        <f t="shared" si="28"/>
        <v>0.11999999999999922</v>
      </c>
      <c r="M623">
        <f t="shared" si="28"/>
        <v>1.0599999999999952</v>
      </c>
      <c r="N623" s="7">
        <f t="shared" si="29"/>
        <v>145.24328249818447</v>
      </c>
      <c r="O623">
        <f t="shared" si="30"/>
        <v>31.012560086835169</v>
      </c>
    </row>
    <row r="624" spans="5:15">
      <c r="E624" s="2">
        <v>39665</v>
      </c>
      <c r="F624" s="1">
        <v>13.93</v>
      </c>
      <c r="G624" s="1">
        <v>64.489999999999995</v>
      </c>
      <c r="H624" s="1">
        <v>0.216002</v>
      </c>
      <c r="I624" s="1">
        <v>0.216089</v>
      </c>
      <c r="J624" s="1">
        <v>2.666E-3</v>
      </c>
      <c r="K624" s="15">
        <v>-3.2334000000000002E-2</v>
      </c>
      <c r="L624">
        <f t="shared" si="28"/>
        <v>0.16000000000000014</v>
      </c>
      <c r="M624">
        <f t="shared" si="28"/>
        <v>-0.21999999999999886</v>
      </c>
      <c r="N624" s="7">
        <f t="shared" si="29"/>
        <v>143.57501794687724</v>
      </c>
      <c r="O624">
        <f t="shared" si="30"/>
        <v>31.897926634768737</v>
      </c>
    </row>
    <row r="625" spans="5:15">
      <c r="E625" s="2">
        <v>39664</v>
      </c>
      <c r="F625" s="1">
        <v>13.89</v>
      </c>
      <c r="G625" s="1">
        <v>62.7</v>
      </c>
      <c r="H625" s="1">
        <v>0.22153100000000001</v>
      </c>
      <c r="I625" s="1">
        <v>0.21579100000000001</v>
      </c>
      <c r="J625" s="1">
        <v>2.9129999999999998E-3</v>
      </c>
      <c r="K625" s="15">
        <v>1.970202</v>
      </c>
      <c r="L625">
        <f t="shared" si="28"/>
        <v>-3.9999999999999147E-2</v>
      </c>
      <c r="M625">
        <f t="shared" si="28"/>
        <v>-1.789999999999992</v>
      </c>
      <c r="N625" s="7">
        <f t="shared" si="29"/>
        <v>143.98848092152627</v>
      </c>
      <c r="O625">
        <f t="shared" si="30"/>
        <v>31.540766440624509</v>
      </c>
    </row>
    <row r="626" spans="5:15">
      <c r="E626" s="2">
        <v>39661</v>
      </c>
      <c r="F626" s="1">
        <v>13.95</v>
      </c>
      <c r="G626" s="1">
        <v>63.41</v>
      </c>
      <c r="H626" s="1">
        <v>0.219997</v>
      </c>
      <c r="I626" s="1">
        <v>0.21540999999999999</v>
      </c>
      <c r="J626" s="1">
        <v>2.4450000000000001E-3</v>
      </c>
      <c r="K626" s="15">
        <v>1.8761060000000001</v>
      </c>
      <c r="L626">
        <f t="shared" si="28"/>
        <v>5.9999999999998721E-2</v>
      </c>
      <c r="M626">
        <f t="shared" si="28"/>
        <v>0.70999999999999375</v>
      </c>
      <c r="N626" s="7">
        <f t="shared" si="29"/>
        <v>143.36917562724014</v>
      </c>
      <c r="O626">
        <f t="shared" si="30"/>
        <v>31.402103940964047</v>
      </c>
    </row>
    <row r="627" spans="5:15">
      <c r="E627" s="2">
        <v>39660</v>
      </c>
      <c r="F627" s="1">
        <v>13.55</v>
      </c>
      <c r="G627" s="1">
        <v>63.69</v>
      </c>
      <c r="H627" s="1">
        <v>0.21274899999999999</v>
      </c>
      <c r="I627" s="1">
        <v>0.215118</v>
      </c>
      <c r="J627" s="1">
        <v>2.0950000000000001E-3</v>
      </c>
      <c r="K627" s="15">
        <v>-1.130876</v>
      </c>
      <c r="L627">
        <f t="shared" si="28"/>
        <v>-0.39999999999999858</v>
      </c>
      <c r="M627">
        <f t="shared" si="28"/>
        <v>0.28000000000000114</v>
      </c>
      <c r="N627" s="7">
        <f t="shared" si="29"/>
        <v>147.60147601476015</v>
      </c>
      <c r="O627">
        <f t="shared" si="30"/>
        <v>31.046258925799439</v>
      </c>
    </row>
    <row r="628" spans="5:15">
      <c r="E628" s="2">
        <v>39659</v>
      </c>
      <c r="F628" s="1">
        <v>13.66</v>
      </c>
      <c r="G628" s="1">
        <v>64.42</v>
      </c>
      <c r="H628" s="1">
        <v>0.21204600000000001</v>
      </c>
      <c r="I628" s="1">
        <v>0.215194</v>
      </c>
      <c r="J628" s="1">
        <v>2.0219999999999999E-3</v>
      </c>
      <c r="K628" s="15">
        <v>-1.556778</v>
      </c>
      <c r="L628">
        <f t="shared" si="28"/>
        <v>0.10999999999999943</v>
      </c>
      <c r="M628">
        <f t="shared" si="28"/>
        <v>0.73000000000000398</v>
      </c>
      <c r="N628" s="7">
        <f t="shared" si="29"/>
        <v>146.41288433382138</v>
      </c>
      <c r="O628">
        <f t="shared" si="30"/>
        <v>31.535793125197099</v>
      </c>
    </row>
    <row r="629" spans="5:15">
      <c r="E629" s="2">
        <v>39658</v>
      </c>
      <c r="F629" s="1">
        <v>13.72</v>
      </c>
      <c r="G629" s="1">
        <v>63.42</v>
      </c>
      <c r="H629" s="1">
        <v>0.216336</v>
      </c>
      <c r="I629" s="1">
        <v>0.21524499999999999</v>
      </c>
      <c r="J629" s="1">
        <v>1.9449999999999999E-3</v>
      </c>
      <c r="K629" s="15">
        <v>0.56073499999999998</v>
      </c>
      <c r="L629">
        <f t="shared" si="28"/>
        <v>6.0000000000000497E-2</v>
      </c>
      <c r="M629">
        <f t="shared" si="28"/>
        <v>-1</v>
      </c>
      <c r="N629" s="7">
        <f t="shared" si="29"/>
        <v>145.77259475218659</v>
      </c>
      <c r="O629">
        <f t="shared" si="30"/>
        <v>32.206119162640903</v>
      </c>
    </row>
    <row r="630" spans="5:15">
      <c r="E630" s="2">
        <v>39657</v>
      </c>
      <c r="F630" s="1">
        <v>13.42</v>
      </c>
      <c r="G630" s="1">
        <v>62.1</v>
      </c>
      <c r="H630" s="1">
        <v>0.21610299999999999</v>
      </c>
      <c r="I630" s="1">
        <v>0.21490400000000001</v>
      </c>
      <c r="J630" s="1">
        <v>2.1749999999999999E-3</v>
      </c>
      <c r="K630" s="15">
        <v>0.55132499999999995</v>
      </c>
      <c r="L630">
        <f t="shared" si="28"/>
        <v>-0.30000000000000071</v>
      </c>
      <c r="M630">
        <f t="shared" si="28"/>
        <v>-1.3200000000000003</v>
      </c>
      <c r="N630" s="7">
        <f t="shared" si="29"/>
        <v>149.03129657228018</v>
      </c>
      <c r="O630">
        <f t="shared" si="30"/>
        <v>31.725888324873097</v>
      </c>
    </row>
    <row r="631" spans="5:15">
      <c r="E631" s="2">
        <v>39654</v>
      </c>
      <c r="F631" s="1">
        <v>13.52</v>
      </c>
      <c r="G631" s="1">
        <v>63.04</v>
      </c>
      <c r="H631" s="1">
        <v>0.21446699999999999</v>
      </c>
      <c r="I631" s="1">
        <v>0.21481900000000001</v>
      </c>
      <c r="J631" s="1">
        <v>2.1489999999999999E-3</v>
      </c>
      <c r="K631" s="15">
        <v>-0.16373199999999999</v>
      </c>
      <c r="L631">
        <f t="shared" si="28"/>
        <v>9.9999999999999645E-2</v>
      </c>
      <c r="M631">
        <f t="shared" si="28"/>
        <v>0.93999999999999773</v>
      </c>
      <c r="N631" s="7">
        <f t="shared" si="29"/>
        <v>147.92899408284023</v>
      </c>
      <c r="O631">
        <f t="shared" si="30"/>
        <v>31.791448100460979</v>
      </c>
    </row>
    <row r="632" spans="5:15">
      <c r="E632" s="2">
        <v>39653</v>
      </c>
      <c r="F632" s="1">
        <v>13.53</v>
      </c>
      <c r="G632" s="1">
        <v>62.91</v>
      </c>
      <c r="H632" s="1">
        <v>0.21506900000000001</v>
      </c>
      <c r="I632" s="1">
        <v>0.21481500000000001</v>
      </c>
      <c r="J632" s="1">
        <v>2.15E-3</v>
      </c>
      <c r="K632" s="15">
        <v>0.118169</v>
      </c>
      <c r="L632">
        <f t="shared" si="28"/>
        <v>9.9999999999997868E-3</v>
      </c>
      <c r="M632">
        <f t="shared" si="28"/>
        <v>-0.13000000000000256</v>
      </c>
      <c r="N632" s="7">
        <f t="shared" si="29"/>
        <v>147.81966001478196</v>
      </c>
      <c r="O632">
        <f t="shared" si="30"/>
        <v>31.046258925799439</v>
      </c>
    </row>
    <row r="633" spans="5:15">
      <c r="E633" s="2">
        <v>39652</v>
      </c>
      <c r="F633" s="1">
        <v>13.82</v>
      </c>
      <c r="G633" s="1">
        <v>64.42</v>
      </c>
      <c r="H633" s="1">
        <v>0.21453</v>
      </c>
      <c r="I633" s="1">
        <v>0.21449299999999999</v>
      </c>
      <c r="J633" s="1">
        <v>2.4489999999999998E-3</v>
      </c>
      <c r="K633" s="15">
        <v>1.4826000000000001E-2</v>
      </c>
      <c r="L633">
        <f t="shared" si="28"/>
        <v>0.29000000000000092</v>
      </c>
      <c r="M633">
        <f t="shared" si="28"/>
        <v>1.5100000000000051</v>
      </c>
      <c r="N633" s="7">
        <f t="shared" si="29"/>
        <v>144.71780028943559</v>
      </c>
      <c r="O633">
        <f t="shared" si="30"/>
        <v>31.176929072486356</v>
      </c>
    </row>
    <row r="634" spans="5:15">
      <c r="E634" s="2">
        <v>39651</v>
      </c>
      <c r="F634" s="1">
        <v>13.99</v>
      </c>
      <c r="G634" s="1">
        <v>64.150000000000006</v>
      </c>
      <c r="H634" s="1">
        <v>0.218083</v>
      </c>
      <c r="I634" s="1">
        <v>0.214055</v>
      </c>
      <c r="J634" s="1">
        <v>2.9750000000000002E-3</v>
      </c>
      <c r="K634" s="15">
        <v>1.3539319999999999</v>
      </c>
      <c r="L634">
        <f t="shared" si="28"/>
        <v>0.16999999999999993</v>
      </c>
      <c r="M634">
        <f t="shared" si="28"/>
        <v>-0.26999999999999602</v>
      </c>
      <c r="N634" s="7">
        <f t="shared" si="29"/>
        <v>142.95925661186561</v>
      </c>
      <c r="O634">
        <f t="shared" si="30"/>
        <v>31.620553359683793</v>
      </c>
    </row>
    <row r="635" spans="5:15">
      <c r="E635" s="2">
        <v>39650</v>
      </c>
      <c r="F635" s="1">
        <v>13.88</v>
      </c>
      <c r="G635" s="1">
        <v>63.25</v>
      </c>
      <c r="H635" s="1">
        <v>0.219447</v>
      </c>
      <c r="I635" s="1">
        <v>0.21360000000000001</v>
      </c>
      <c r="J635" s="1">
        <v>2.833E-3</v>
      </c>
      <c r="K635" s="15">
        <v>2.0636779999999999</v>
      </c>
      <c r="L635">
        <f t="shared" si="28"/>
        <v>-0.10999999999999943</v>
      </c>
      <c r="M635">
        <f t="shared" si="28"/>
        <v>-0.90000000000000568</v>
      </c>
      <c r="N635" s="7">
        <f t="shared" si="29"/>
        <v>144.09221902017291</v>
      </c>
      <c r="O635">
        <f t="shared" si="30"/>
        <v>31.695721077654515</v>
      </c>
    </row>
    <row r="636" spans="5:15">
      <c r="E636" s="2">
        <v>39647</v>
      </c>
      <c r="F636" s="1">
        <v>13.58</v>
      </c>
      <c r="G636" s="1">
        <v>63.1</v>
      </c>
      <c r="H636" s="1">
        <v>0.21521399999999999</v>
      </c>
      <c r="I636" s="1">
        <v>0.213089</v>
      </c>
      <c r="J636" s="1">
        <v>2.3540000000000002E-3</v>
      </c>
      <c r="K636" s="15">
        <v>0.90273300000000001</v>
      </c>
      <c r="L636">
        <f t="shared" si="28"/>
        <v>-0.30000000000000071</v>
      </c>
      <c r="M636">
        <f t="shared" si="28"/>
        <v>-0.14999999999999858</v>
      </c>
      <c r="N636" s="7">
        <f t="shared" si="29"/>
        <v>147.27540500736376</v>
      </c>
      <c r="O636">
        <f t="shared" si="30"/>
        <v>31.746031746031747</v>
      </c>
    </row>
    <row r="637" spans="5:15">
      <c r="E637" s="2">
        <v>39646</v>
      </c>
      <c r="F637" s="1">
        <v>13.6</v>
      </c>
      <c r="G637" s="1">
        <v>63</v>
      </c>
      <c r="H637" s="1">
        <v>0.21587300000000001</v>
      </c>
      <c r="I637" s="1">
        <v>0.213202</v>
      </c>
      <c r="J637" s="1">
        <v>2.5010000000000002E-3</v>
      </c>
      <c r="K637" s="15">
        <v>1.0679909999999999</v>
      </c>
      <c r="L637">
        <f t="shared" si="28"/>
        <v>1.9999999999999574E-2</v>
      </c>
      <c r="M637">
        <f t="shared" si="28"/>
        <v>-0.10000000000000142</v>
      </c>
      <c r="N637" s="7">
        <f t="shared" si="29"/>
        <v>147.05882352941177</v>
      </c>
      <c r="O637">
        <f t="shared" si="30"/>
        <v>32.138839787883661</v>
      </c>
    </row>
    <row r="638" spans="5:15">
      <c r="E638" s="2">
        <v>39645</v>
      </c>
      <c r="F638" s="1">
        <v>13.31</v>
      </c>
      <c r="G638" s="1">
        <v>62.23</v>
      </c>
      <c r="H638" s="1">
        <v>0.21388399999999999</v>
      </c>
      <c r="I638" s="1">
        <v>0.21323500000000001</v>
      </c>
      <c r="J638" s="1">
        <v>2.5409999999999999E-3</v>
      </c>
      <c r="K638" s="15">
        <v>0.25528299999999998</v>
      </c>
      <c r="L638">
        <f t="shared" si="28"/>
        <v>-0.28999999999999915</v>
      </c>
      <c r="M638">
        <f t="shared" si="28"/>
        <v>-0.77000000000000313</v>
      </c>
      <c r="N638" s="7">
        <f t="shared" si="29"/>
        <v>150.26296018031556</v>
      </c>
      <c r="O638">
        <f t="shared" si="30"/>
        <v>32.976092333058531</v>
      </c>
    </row>
    <row r="639" spans="5:15">
      <c r="E639" s="2">
        <v>39644</v>
      </c>
      <c r="F639" s="1">
        <v>12.83</v>
      </c>
      <c r="G639" s="1">
        <v>60.65</v>
      </c>
      <c r="H639" s="1">
        <v>0.21154200000000001</v>
      </c>
      <c r="I639" s="1">
        <v>0.213645</v>
      </c>
      <c r="J639" s="1">
        <v>3.0890000000000002E-3</v>
      </c>
      <c r="K639" s="15">
        <v>-0.68078700000000003</v>
      </c>
      <c r="L639">
        <f t="shared" si="28"/>
        <v>-0.48000000000000043</v>
      </c>
      <c r="M639">
        <f t="shared" si="28"/>
        <v>-1.5799999999999983</v>
      </c>
      <c r="N639" s="7">
        <f t="shared" si="29"/>
        <v>155.8846453624318</v>
      </c>
      <c r="O639">
        <f t="shared" si="30"/>
        <v>32.525613920962755</v>
      </c>
    </row>
    <row r="640" spans="5:15">
      <c r="E640" s="2">
        <v>39643</v>
      </c>
      <c r="F640" s="1">
        <v>13.27</v>
      </c>
      <c r="G640" s="1">
        <v>61.49</v>
      </c>
      <c r="H640" s="1">
        <v>0.215807</v>
      </c>
      <c r="I640" s="1">
        <v>0.21427499999999999</v>
      </c>
      <c r="J640" s="1">
        <v>3.5590000000000001E-3</v>
      </c>
      <c r="K640" s="15">
        <v>0.43042599999999998</v>
      </c>
      <c r="L640">
        <f t="shared" si="28"/>
        <v>0.4399999999999995</v>
      </c>
      <c r="M640">
        <f t="shared" si="28"/>
        <v>0.84000000000000341</v>
      </c>
      <c r="N640" s="7">
        <f t="shared" si="29"/>
        <v>150.71590052750565</v>
      </c>
      <c r="O640">
        <f t="shared" si="30"/>
        <v>32.206119162640903</v>
      </c>
    </row>
    <row r="641" spans="5:15">
      <c r="E641" s="2">
        <v>39640</v>
      </c>
      <c r="F641" s="1">
        <v>13.39</v>
      </c>
      <c r="G641" s="1">
        <v>62.1</v>
      </c>
      <c r="H641" s="1">
        <v>0.21562000000000001</v>
      </c>
      <c r="I641" s="1">
        <v>0.214619</v>
      </c>
      <c r="J641" s="1">
        <v>3.9449999999999997E-3</v>
      </c>
      <c r="K641" s="15">
        <v>0.25389</v>
      </c>
      <c r="L641">
        <f t="shared" si="28"/>
        <v>0.12000000000000099</v>
      </c>
      <c r="M641">
        <f t="shared" si="28"/>
        <v>0.60999999999999943</v>
      </c>
      <c r="N641" s="7">
        <f t="shared" si="29"/>
        <v>149.36519790888721</v>
      </c>
      <c r="O641">
        <f t="shared" si="30"/>
        <v>31.923383878691141</v>
      </c>
    </row>
    <row r="642" spans="5:15">
      <c r="E642" s="2">
        <v>39639</v>
      </c>
      <c r="F642" s="1">
        <v>13.4</v>
      </c>
      <c r="G642" s="1">
        <v>62.65</v>
      </c>
      <c r="H642" s="1">
        <v>0.21388699999999999</v>
      </c>
      <c r="I642" s="1">
        <v>0.214946</v>
      </c>
      <c r="J642" s="1">
        <v>4.2269999999999999E-3</v>
      </c>
      <c r="K642" s="15">
        <v>-0.25058399999999997</v>
      </c>
      <c r="L642">
        <f t="shared" ref="L642:M705" si="31">F642-F641</f>
        <v>9.9999999999997868E-3</v>
      </c>
      <c r="M642">
        <f t="shared" si="31"/>
        <v>0.54999999999999716</v>
      </c>
      <c r="N642" s="7">
        <f t="shared" si="29"/>
        <v>149.25373134328359</v>
      </c>
      <c r="O642">
        <f t="shared" si="30"/>
        <v>32.123353678123998</v>
      </c>
    </row>
    <row r="643" spans="5:15">
      <c r="E643" s="2">
        <v>39638</v>
      </c>
      <c r="F643" s="1">
        <v>13.25</v>
      </c>
      <c r="G643" s="1">
        <v>62.26</v>
      </c>
      <c r="H643" s="1">
        <v>0.21281700000000001</v>
      </c>
      <c r="I643" s="1">
        <v>0.215561</v>
      </c>
      <c r="J643" s="1">
        <v>4.7060000000000001E-3</v>
      </c>
      <c r="K643" s="15">
        <v>-0.58301400000000003</v>
      </c>
      <c r="L643">
        <f t="shared" si="31"/>
        <v>-0.15000000000000036</v>
      </c>
      <c r="M643">
        <f t="shared" si="31"/>
        <v>-0.39000000000000057</v>
      </c>
      <c r="N643" s="7">
        <f t="shared" si="29"/>
        <v>150.9433962264151</v>
      </c>
      <c r="O643">
        <f t="shared" si="30"/>
        <v>31.43171460003143</v>
      </c>
    </row>
    <row r="644" spans="5:15">
      <c r="E644" s="2">
        <v>39637</v>
      </c>
      <c r="F644" s="1">
        <v>13.44</v>
      </c>
      <c r="G644" s="1">
        <v>63.63</v>
      </c>
      <c r="H644" s="1">
        <v>0.21122099999999999</v>
      </c>
      <c r="I644" s="1">
        <v>0.21602299999999999</v>
      </c>
      <c r="J644" s="1">
        <v>4.7569999999999999E-3</v>
      </c>
      <c r="K644" s="15">
        <v>-1.009333</v>
      </c>
      <c r="L644">
        <f t="shared" si="31"/>
        <v>0.1899999999999995</v>
      </c>
      <c r="M644">
        <f t="shared" si="31"/>
        <v>1.3700000000000045</v>
      </c>
      <c r="N644" s="7">
        <f t="shared" si="29"/>
        <v>148.80952380952382</v>
      </c>
      <c r="O644">
        <f t="shared" si="30"/>
        <v>32.015367376340642</v>
      </c>
    </row>
    <row r="645" spans="5:15">
      <c r="E645" s="2">
        <v>39636</v>
      </c>
      <c r="F645" s="1">
        <v>13.42</v>
      </c>
      <c r="G645" s="1">
        <v>62.47</v>
      </c>
      <c r="H645" s="1">
        <v>0.21482299999999999</v>
      </c>
      <c r="I645" s="1">
        <v>0.216503</v>
      </c>
      <c r="J645" s="1">
        <v>4.5989999999999998E-3</v>
      </c>
      <c r="K645" s="15">
        <v>-0.36526700000000001</v>
      </c>
      <c r="L645">
        <f t="shared" si="31"/>
        <v>-1.9999999999999574E-2</v>
      </c>
      <c r="M645">
        <f t="shared" si="31"/>
        <v>-1.1600000000000037</v>
      </c>
      <c r="N645" s="7">
        <f t="shared" ref="N645:N708" si="32">$N$1/F645</f>
        <v>149.03129657228018</v>
      </c>
      <c r="O645">
        <f t="shared" ref="O645:O708" si="33">$O$1/G646</f>
        <v>31.740993493096337</v>
      </c>
    </row>
    <row r="646" spans="5:15">
      <c r="E646" s="2">
        <v>39632</v>
      </c>
      <c r="F646" s="1">
        <v>13.51</v>
      </c>
      <c r="G646" s="1">
        <v>63.01</v>
      </c>
      <c r="H646" s="1">
        <v>0.21440999999999999</v>
      </c>
      <c r="I646" s="1">
        <v>0.21662000000000001</v>
      </c>
      <c r="J646" s="1">
        <v>4.5750000000000001E-3</v>
      </c>
      <c r="K646" s="15">
        <v>-0.48300399999999999</v>
      </c>
      <c r="L646">
        <f t="shared" si="31"/>
        <v>8.9999999999999858E-2</v>
      </c>
      <c r="M646">
        <f t="shared" si="31"/>
        <v>0.53999999999999915</v>
      </c>
      <c r="N646" s="7">
        <f t="shared" si="32"/>
        <v>148.03849000740192</v>
      </c>
      <c r="O646">
        <f t="shared" si="33"/>
        <v>31.710797526557794</v>
      </c>
    </row>
    <row r="647" spans="5:15">
      <c r="E647" s="2">
        <v>39631</v>
      </c>
      <c r="F647" s="1">
        <v>13.26</v>
      </c>
      <c r="G647" s="1">
        <v>63.07</v>
      </c>
      <c r="H647" s="1">
        <v>0.21024300000000001</v>
      </c>
      <c r="I647" s="1">
        <v>0.21680099999999999</v>
      </c>
      <c r="J647" s="1">
        <v>4.535E-3</v>
      </c>
      <c r="K647" s="15">
        <v>-1.4462360000000001</v>
      </c>
      <c r="L647">
        <f t="shared" si="31"/>
        <v>-0.25</v>
      </c>
      <c r="M647">
        <f t="shared" si="31"/>
        <v>6.0000000000002274E-2</v>
      </c>
      <c r="N647" s="7">
        <f t="shared" si="32"/>
        <v>150.82956259426848</v>
      </c>
      <c r="O647">
        <f t="shared" si="33"/>
        <v>31.060723714862554</v>
      </c>
    </row>
    <row r="648" spans="5:15">
      <c r="E648" s="2">
        <v>39630</v>
      </c>
      <c r="F648" s="1">
        <v>13.39</v>
      </c>
      <c r="G648" s="1">
        <v>64.39</v>
      </c>
      <c r="H648" s="1">
        <v>0.207952</v>
      </c>
      <c r="I648" s="1">
        <v>0.217472</v>
      </c>
      <c r="J648" s="1">
        <v>4.2290000000000001E-3</v>
      </c>
      <c r="K648" s="15">
        <v>-2.2510140000000001</v>
      </c>
      <c r="L648">
        <f t="shared" si="31"/>
        <v>0.13000000000000078</v>
      </c>
      <c r="M648">
        <f t="shared" si="31"/>
        <v>1.3200000000000003</v>
      </c>
      <c r="N648" s="7">
        <f t="shared" si="32"/>
        <v>149.36519790888721</v>
      </c>
      <c r="O648">
        <f t="shared" si="33"/>
        <v>31.206116398814167</v>
      </c>
    </row>
    <row r="649" spans="5:15">
      <c r="E649" s="2">
        <v>39629</v>
      </c>
      <c r="F649" s="1">
        <v>13.54</v>
      </c>
      <c r="G649" s="1">
        <v>64.09</v>
      </c>
      <c r="H649" s="1">
        <v>0.21126500000000001</v>
      </c>
      <c r="I649" s="1">
        <v>0.218301</v>
      </c>
      <c r="J649" s="1">
        <v>3.359E-3</v>
      </c>
      <c r="K649" s="15">
        <v>-2.0944859999999998</v>
      </c>
      <c r="L649">
        <f t="shared" si="31"/>
        <v>0.14999999999999858</v>
      </c>
      <c r="M649">
        <f t="shared" si="31"/>
        <v>-0.29999999999999716</v>
      </c>
      <c r="N649" s="7">
        <f t="shared" si="32"/>
        <v>147.71048744460859</v>
      </c>
      <c r="O649">
        <f t="shared" si="33"/>
        <v>31.142946122703208</v>
      </c>
    </row>
    <row r="650" spans="5:15">
      <c r="E650" s="2">
        <v>39626</v>
      </c>
      <c r="F650" s="1">
        <v>13.6</v>
      </c>
      <c r="G650" s="1">
        <v>64.22</v>
      </c>
      <c r="H650" s="1">
        <v>0.21177199999999999</v>
      </c>
      <c r="I650" s="1">
        <v>0.21891099999999999</v>
      </c>
      <c r="J650" s="1">
        <v>2.7690000000000002E-3</v>
      </c>
      <c r="K650" s="15">
        <v>-2.5778750000000001</v>
      </c>
      <c r="L650">
        <f t="shared" si="31"/>
        <v>6.0000000000000497E-2</v>
      </c>
      <c r="M650">
        <f t="shared" si="31"/>
        <v>0.12999999999999545</v>
      </c>
      <c r="N650" s="7">
        <f t="shared" si="32"/>
        <v>147.05882352941177</v>
      </c>
      <c r="O650">
        <f t="shared" si="33"/>
        <v>31.099362463069507</v>
      </c>
    </row>
    <row r="651" spans="5:15">
      <c r="E651" s="2">
        <v>39625</v>
      </c>
      <c r="F651" s="1">
        <v>13.95</v>
      </c>
      <c r="G651" s="1">
        <v>64.31</v>
      </c>
      <c r="H651" s="1">
        <v>0.216918</v>
      </c>
      <c r="I651" s="1">
        <v>0.21950800000000001</v>
      </c>
      <c r="J651" s="1">
        <v>1.9710000000000001E-3</v>
      </c>
      <c r="K651" s="15">
        <v>-1.314516</v>
      </c>
      <c r="L651">
        <f t="shared" si="31"/>
        <v>0.34999999999999964</v>
      </c>
      <c r="M651">
        <f t="shared" si="31"/>
        <v>9.0000000000003411E-2</v>
      </c>
      <c r="N651" s="7">
        <f t="shared" si="32"/>
        <v>143.36917562724014</v>
      </c>
      <c r="O651">
        <f t="shared" si="33"/>
        <v>30.19779556092405</v>
      </c>
    </row>
    <row r="652" spans="5:15">
      <c r="E652" s="2">
        <v>39624</v>
      </c>
      <c r="F652" s="1">
        <v>14.33</v>
      </c>
      <c r="G652" s="1">
        <v>66.23</v>
      </c>
      <c r="H652" s="1">
        <v>0.216367</v>
      </c>
      <c r="I652" s="1">
        <v>0.21940599999999999</v>
      </c>
      <c r="J652" s="1">
        <v>2.147E-3</v>
      </c>
      <c r="K652" s="15">
        <v>-1.415019</v>
      </c>
      <c r="L652">
        <f t="shared" si="31"/>
        <v>0.38000000000000078</v>
      </c>
      <c r="M652">
        <f t="shared" si="31"/>
        <v>1.9200000000000017</v>
      </c>
      <c r="N652" s="7">
        <f t="shared" si="32"/>
        <v>139.56734124214933</v>
      </c>
      <c r="O652">
        <f t="shared" si="33"/>
        <v>30.390518158334597</v>
      </c>
    </row>
    <row r="653" spans="5:15">
      <c r="E653" s="2">
        <v>39623</v>
      </c>
      <c r="F653" s="1">
        <v>14.48</v>
      </c>
      <c r="G653" s="1">
        <v>65.81</v>
      </c>
      <c r="H653" s="1">
        <v>0.220027</v>
      </c>
      <c r="I653" s="1">
        <v>0.219746</v>
      </c>
      <c r="J653" s="1">
        <v>2.0330000000000001E-3</v>
      </c>
      <c r="K653" s="15">
        <v>0.138519</v>
      </c>
      <c r="L653">
        <f t="shared" si="31"/>
        <v>0.15000000000000036</v>
      </c>
      <c r="M653">
        <f t="shared" si="31"/>
        <v>-0.42000000000000171</v>
      </c>
      <c r="N653" s="7">
        <f t="shared" si="32"/>
        <v>138.12154696132598</v>
      </c>
      <c r="O653">
        <f t="shared" si="33"/>
        <v>30.088761847449977</v>
      </c>
    </row>
    <row r="654" spans="5:15">
      <c r="E654" s="2">
        <v>39622</v>
      </c>
      <c r="F654" s="1">
        <v>14.69</v>
      </c>
      <c r="G654" s="1">
        <v>66.47</v>
      </c>
      <c r="H654" s="1">
        <v>0.221002</v>
      </c>
      <c r="I654" s="1">
        <v>0.219831</v>
      </c>
      <c r="J654" s="1">
        <v>2.0720000000000001E-3</v>
      </c>
      <c r="K654" s="15">
        <v>0.56515599999999999</v>
      </c>
      <c r="L654">
        <f t="shared" si="31"/>
        <v>0.20999999999999908</v>
      </c>
      <c r="M654">
        <f t="shared" si="31"/>
        <v>0.65999999999999659</v>
      </c>
      <c r="N654" s="7">
        <f t="shared" si="32"/>
        <v>136.14703880190606</v>
      </c>
      <c r="O654">
        <f t="shared" si="33"/>
        <v>30.06162633398467</v>
      </c>
    </row>
    <row r="655" spans="5:15">
      <c r="E655" s="2">
        <v>39619</v>
      </c>
      <c r="F655" s="1">
        <v>14.7</v>
      </c>
      <c r="G655" s="1">
        <v>66.53</v>
      </c>
      <c r="H655" s="1">
        <v>0.22095300000000001</v>
      </c>
      <c r="I655" s="1">
        <v>0.219779</v>
      </c>
      <c r="J655" s="1">
        <v>2.0500000000000002E-3</v>
      </c>
      <c r="K655" s="15">
        <v>0.57254700000000003</v>
      </c>
      <c r="L655">
        <f t="shared" si="31"/>
        <v>9.9999999999997868E-3</v>
      </c>
      <c r="M655">
        <f t="shared" si="31"/>
        <v>6.0000000000002274E-2</v>
      </c>
      <c r="N655" s="7">
        <f t="shared" si="32"/>
        <v>136.0544217687075</v>
      </c>
      <c r="O655">
        <f t="shared" si="33"/>
        <v>29.542097488921712</v>
      </c>
    </row>
    <row r="656" spans="5:15">
      <c r="E656" s="2">
        <v>39618</v>
      </c>
      <c r="F656" s="1">
        <v>14.93</v>
      </c>
      <c r="G656" s="1">
        <v>67.7</v>
      </c>
      <c r="H656" s="1">
        <v>0.22053200000000001</v>
      </c>
      <c r="I656" s="1">
        <v>0.21959400000000001</v>
      </c>
      <c r="J656" s="1">
        <v>2.062E-3</v>
      </c>
      <c r="K656" s="15">
        <v>0.45471299999999998</v>
      </c>
      <c r="L656">
        <f t="shared" si="31"/>
        <v>0.23000000000000043</v>
      </c>
      <c r="M656">
        <f t="shared" si="31"/>
        <v>1.1700000000000017</v>
      </c>
      <c r="N656" s="7">
        <f t="shared" si="32"/>
        <v>133.95847287340925</v>
      </c>
      <c r="O656">
        <f t="shared" si="33"/>
        <v>29.62962962962963</v>
      </c>
    </row>
    <row r="657" spans="5:15">
      <c r="E657" s="2">
        <v>39617</v>
      </c>
      <c r="F657" s="1">
        <v>15.06</v>
      </c>
      <c r="G657" s="1">
        <v>67.5</v>
      </c>
      <c r="H657" s="1">
        <v>0.223111</v>
      </c>
      <c r="I657" s="1">
        <v>0.21948400000000001</v>
      </c>
      <c r="J657" s="1">
        <v>2.052E-3</v>
      </c>
      <c r="K657" s="15">
        <v>1.767593</v>
      </c>
      <c r="L657">
        <f t="shared" si="31"/>
        <v>0.13000000000000078</v>
      </c>
      <c r="M657">
        <f t="shared" si="31"/>
        <v>-0.20000000000000284</v>
      </c>
      <c r="N657" s="7">
        <f t="shared" si="32"/>
        <v>132.80212483399734</v>
      </c>
      <c r="O657">
        <f t="shared" si="33"/>
        <v>29.377203290246769</v>
      </c>
    </row>
    <row r="658" spans="5:15">
      <c r="E658" s="2">
        <v>39616</v>
      </c>
      <c r="F658" s="1">
        <v>14.96</v>
      </c>
      <c r="G658" s="1">
        <v>68.08</v>
      </c>
      <c r="H658" s="1">
        <v>0.21974099999999999</v>
      </c>
      <c r="I658" s="1">
        <v>0.21915100000000001</v>
      </c>
      <c r="J658" s="1">
        <v>1.8129999999999999E-3</v>
      </c>
      <c r="K658" s="15">
        <v>0.32576899999999998</v>
      </c>
      <c r="L658">
        <f t="shared" si="31"/>
        <v>-9.9999999999999645E-2</v>
      </c>
      <c r="M658">
        <f t="shared" si="31"/>
        <v>0.57999999999999829</v>
      </c>
      <c r="N658" s="7">
        <f t="shared" si="32"/>
        <v>133.68983957219251</v>
      </c>
      <c r="O658">
        <f t="shared" si="33"/>
        <v>29.201343261790043</v>
      </c>
    </row>
    <row r="659" spans="5:15">
      <c r="E659" s="2">
        <v>39615</v>
      </c>
      <c r="F659" s="1">
        <v>14.96</v>
      </c>
      <c r="G659" s="1">
        <v>68.489999999999995</v>
      </c>
      <c r="H659" s="1">
        <v>0.21842600000000001</v>
      </c>
      <c r="I659" s="1">
        <v>0.21909999999999999</v>
      </c>
      <c r="J659" s="1">
        <v>1.8060000000000001E-3</v>
      </c>
      <c r="K659" s="15">
        <v>-0.37337999999999999</v>
      </c>
      <c r="L659">
        <f t="shared" si="31"/>
        <v>0</v>
      </c>
      <c r="M659">
        <f t="shared" si="31"/>
        <v>0.40999999999999659</v>
      </c>
      <c r="N659" s="7">
        <f t="shared" si="32"/>
        <v>133.68983957219251</v>
      </c>
      <c r="O659">
        <f t="shared" si="33"/>
        <v>29.248318221702252</v>
      </c>
    </row>
    <row r="660" spans="5:15">
      <c r="E660" s="2">
        <v>39612</v>
      </c>
      <c r="F660" s="1">
        <v>14.81</v>
      </c>
      <c r="G660" s="1">
        <v>68.38</v>
      </c>
      <c r="H660" s="1">
        <v>0.216584</v>
      </c>
      <c r="I660" s="1">
        <v>0.218837</v>
      </c>
      <c r="J660" s="1">
        <v>2.1619999999999999E-3</v>
      </c>
      <c r="K660" s="15">
        <v>-1.042151</v>
      </c>
      <c r="L660">
        <f t="shared" si="31"/>
        <v>-0.15000000000000036</v>
      </c>
      <c r="M660">
        <f t="shared" si="31"/>
        <v>-0.10999999999999943</v>
      </c>
      <c r="N660" s="7">
        <f t="shared" si="32"/>
        <v>135.0438892640108</v>
      </c>
      <c r="O660">
        <f t="shared" si="33"/>
        <v>29.682398337785695</v>
      </c>
    </row>
    <row r="661" spans="5:15">
      <c r="E661" s="2">
        <v>39611</v>
      </c>
      <c r="F661" s="1">
        <v>14.63</v>
      </c>
      <c r="G661" s="1">
        <v>67.38</v>
      </c>
      <c r="H661" s="1">
        <v>0.21712699999999999</v>
      </c>
      <c r="I661" s="1">
        <v>0.21840599999999999</v>
      </c>
      <c r="J661" s="1">
        <v>3.0890000000000002E-3</v>
      </c>
      <c r="K661" s="15">
        <v>-0.41416599999999998</v>
      </c>
      <c r="L661">
        <f t="shared" si="31"/>
        <v>-0.17999999999999972</v>
      </c>
      <c r="M661">
        <f t="shared" si="31"/>
        <v>-1</v>
      </c>
      <c r="N661" s="7">
        <f t="shared" si="32"/>
        <v>136.70539986329459</v>
      </c>
      <c r="O661">
        <f t="shared" si="33"/>
        <v>29.770765108663291</v>
      </c>
    </row>
    <row r="662" spans="5:15">
      <c r="E662" s="2">
        <v>39610</v>
      </c>
      <c r="F662" s="1">
        <v>14.8</v>
      </c>
      <c r="G662" s="1">
        <v>67.180000000000007</v>
      </c>
      <c r="H662" s="1">
        <v>0.220304</v>
      </c>
      <c r="I662" s="1">
        <v>0.217754</v>
      </c>
      <c r="J662" s="1">
        <v>4.2079999999999999E-3</v>
      </c>
      <c r="K662" s="15">
        <v>0.60581799999999997</v>
      </c>
      <c r="L662">
        <f t="shared" si="31"/>
        <v>0.16999999999999993</v>
      </c>
      <c r="M662">
        <f t="shared" si="31"/>
        <v>-0.19999999999998863</v>
      </c>
      <c r="N662" s="7">
        <f t="shared" si="32"/>
        <v>135.13513513513513</v>
      </c>
      <c r="O662">
        <f t="shared" si="33"/>
        <v>29.325513196480937</v>
      </c>
    </row>
    <row r="663" spans="5:15">
      <c r="E663" s="2">
        <v>39609</v>
      </c>
      <c r="F663" s="1">
        <v>15.03</v>
      </c>
      <c r="G663" s="1">
        <v>68.2</v>
      </c>
      <c r="H663" s="1">
        <v>0.22038099999999999</v>
      </c>
      <c r="I663" s="1">
        <v>0.21668799999999999</v>
      </c>
      <c r="J663" s="1">
        <v>5.3800000000000002E-3</v>
      </c>
      <c r="K663" s="15">
        <v>0.68652400000000002</v>
      </c>
      <c r="L663">
        <f t="shared" si="31"/>
        <v>0.22999999999999865</v>
      </c>
      <c r="M663">
        <f t="shared" si="31"/>
        <v>1.019999999999996</v>
      </c>
      <c r="N663" s="7">
        <f t="shared" si="32"/>
        <v>133.06719893546241</v>
      </c>
      <c r="O663">
        <f t="shared" si="33"/>
        <v>29.175784099197667</v>
      </c>
    </row>
    <row r="664" spans="5:15">
      <c r="E664" s="2">
        <v>39608</v>
      </c>
      <c r="F664" s="1">
        <v>15.11</v>
      </c>
      <c r="G664" s="1">
        <v>68.55</v>
      </c>
      <c r="H664" s="1">
        <v>0.22042300000000001</v>
      </c>
      <c r="I664" s="1">
        <v>0.215866</v>
      </c>
      <c r="J664" s="1">
        <v>5.7080000000000004E-3</v>
      </c>
      <c r="K664" s="15">
        <v>0.798485</v>
      </c>
      <c r="L664">
        <f t="shared" si="31"/>
        <v>8.0000000000000071E-2</v>
      </c>
      <c r="M664">
        <f t="shared" si="31"/>
        <v>0.34999999999999432</v>
      </c>
      <c r="N664" s="7">
        <f t="shared" si="32"/>
        <v>132.36267372600926</v>
      </c>
      <c r="O664">
        <f t="shared" si="33"/>
        <v>29.197080291970803</v>
      </c>
    </row>
    <row r="665" spans="5:15">
      <c r="E665" s="2">
        <v>39605</v>
      </c>
      <c r="F665" s="1">
        <v>15.12</v>
      </c>
      <c r="G665" s="1">
        <v>68.5</v>
      </c>
      <c r="H665" s="1">
        <v>0.22073000000000001</v>
      </c>
      <c r="I665" s="1">
        <v>0.215253</v>
      </c>
      <c r="J665" s="1">
        <v>5.6769999999999998E-3</v>
      </c>
      <c r="K665" s="15">
        <v>0.96484700000000001</v>
      </c>
      <c r="L665">
        <f t="shared" si="31"/>
        <v>9.9999999999997868E-3</v>
      </c>
      <c r="M665">
        <f t="shared" si="31"/>
        <v>-4.9999999999997158E-2</v>
      </c>
      <c r="N665" s="7">
        <f t="shared" si="32"/>
        <v>132.27513227513228</v>
      </c>
      <c r="O665">
        <f t="shared" si="33"/>
        <v>28.32058906825262</v>
      </c>
    </row>
    <row r="666" spans="5:15">
      <c r="E666" s="2">
        <v>39604</v>
      </c>
      <c r="F666" s="1">
        <v>15.21</v>
      </c>
      <c r="G666" s="1">
        <v>70.62</v>
      </c>
      <c r="H666" s="1">
        <v>0.21537800000000001</v>
      </c>
      <c r="I666" s="1">
        <v>0.2147</v>
      </c>
      <c r="J666" s="1">
        <v>5.5069999999999997E-3</v>
      </c>
      <c r="K666" s="15">
        <v>0.123198</v>
      </c>
      <c r="L666">
        <f t="shared" si="31"/>
        <v>9.0000000000001634E-2</v>
      </c>
      <c r="M666">
        <f t="shared" si="31"/>
        <v>2.1200000000000045</v>
      </c>
      <c r="N666" s="7">
        <f t="shared" si="32"/>
        <v>131.49243918474687</v>
      </c>
      <c r="O666">
        <f t="shared" si="33"/>
        <v>28.893383415197921</v>
      </c>
    </row>
    <row r="667" spans="5:15">
      <c r="E667" s="2">
        <v>39603</v>
      </c>
      <c r="F667" s="1">
        <v>15.33</v>
      </c>
      <c r="G667" s="1">
        <v>69.22</v>
      </c>
      <c r="H667" s="1">
        <v>0.221468</v>
      </c>
      <c r="I667" s="1">
        <v>0.21473999999999999</v>
      </c>
      <c r="J667" s="1">
        <v>5.5139999999999998E-3</v>
      </c>
      <c r="K667" s="15">
        <v>1.220075</v>
      </c>
      <c r="L667">
        <f t="shared" si="31"/>
        <v>0.11999999999999922</v>
      </c>
      <c r="M667">
        <f t="shared" si="31"/>
        <v>-1.4000000000000057</v>
      </c>
      <c r="N667" s="7">
        <f t="shared" si="32"/>
        <v>130.4631441617743</v>
      </c>
      <c r="O667">
        <f t="shared" si="33"/>
        <v>28.910089621277823</v>
      </c>
    </row>
    <row r="668" spans="5:15">
      <c r="E668" s="2">
        <v>39602</v>
      </c>
      <c r="F668" s="1">
        <v>15.31</v>
      </c>
      <c r="G668" s="1">
        <v>69.180000000000007</v>
      </c>
      <c r="H668" s="1">
        <v>0.221307</v>
      </c>
      <c r="I668" s="1">
        <v>0.21440999999999999</v>
      </c>
      <c r="J668" s="1">
        <v>5.2230000000000002E-3</v>
      </c>
      <c r="K668" s="15">
        <v>1.3203119999999999</v>
      </c>
      <c r="L668">
        <f t="shared" si="31"/>
        <v>-1.9999999999999574E-2</v>
      </c>
      <c r="M668">
        <f t="shared" si="31"/>
        <v>-3.9999999999992042E-2</v>
      </c>
      <c r="N668" s="7">
        <f t="shared" si="32"/>
        <v>130.63357282821684</v>
      </c>
      <c r="O668">
        <f t="shared" si="33"/>
        <v>28.768699654775606</v>
      </c>
    </row>
    <row r="669" spans="5:15">
      <c r="E669" s="2">
        <v>39601</v>
      </c>
      <c r="F669" s="1">
        <v>15.31</v>
      </c>
      <c r="G669" s="1">
        <v>69.52</v>
      </c>
      <c r="H669" s="1">
        <v>0.220224</v>
      </c>
      <c r="I669" s="1">
        <v>0.21421299999999999</v>
      </c>
      <c r="J669" s="1">
        <v>4.9950000000000003E-3</v>
      </c>
      <c r="K669" s="15">
        <v>1.2035629999999999</v>
      </c>
      <c r="L669">
        <f t="shared" si="31"/>
        <v>0</v>
      </c>
      <c r="M669">
        <f t="shared" si="31"/>
        <v>0.3399999999999892</v>
      </c>
      <c r="N669" s="7">
        <f t="shared" si="32"/>
        <v>130.63357282821684</v>
      </c>
      <c r="O669">
        <f t="shared" si="33"/>
        <v>28.538812785388128</v>
      </c>
    </row>
    <row r="670" spans="5:15">
      <c r="E670" s="2">
        <v>39598</v>
      </c>
      <c r="F670" s="1">
        <v>15.29</v>
      </c>
      <c r="G670" s="1">
        <v>70.08</v>
      </c>
      <c r="H670" s="1">
        <v>0.21817900000000001</v>
      </c>
      <c r="I670" s="1">
        <v>0.214227</v>
      </c>
      <c r="J670" s="1">
        <v>5.0140000000000002E-3</v>
      </c>
      <c r="K670" s="15">
        <v>0.78827000000000003</v>
      </c>
      <c r="L670">
        <f t="shared" si="31"/>
        <v>-2.000000000000135E-2</v>
      </c>
      <c r="M670">
        <f t="shared" si="31"/>
        <v>0.56000000000000227</v>
      </c>
      <c r="N670" s="7">
        <f t="shared" si="32"/>
        <v>130.80444735120994</v>
      </c>
      <c r="O670">
        <f t="shared" si="33"/>
        <v>28.591851322373124</v>
      </c>
    </row>
    <row r="671" spans="5:15">
      <c r="E671" s="2">
        <v>39597</v>
      </c>
      <c r="F671" s="1">
        <v>15.31</v>
      </c>
      <c r="G671" s="1">
        <v>69.95</v>
      </c>
      <c r="H671" s="1">
        <v>0.21887100000000001</v>
      </c>
      <c r="I671" s="1">
        <v>0.214283</v>
      </c>
      <c r="J671" s="1">
        <v>5.0650000000000001E-3</v>
      </c>
      <c r="K671" s="15">
        <v>0.90585199999999999</v>
      </c>
      <c r="L671">
        <f t="shared" si="31"/>
        <v>2.000000000000135E-2</v>
      </c>
      <c r="M671">
        <f t="shared" si="31"/>
        <v>-0.12999999999999545</v>
      </c>
      <c r="N671" s="7">
        <f t="shared" si="32"/>
        <v>130.63357282821684</v>
      </c>
      <c r="O671">
        <f t="shared" si="33"/>
        <v>28.719126938541066</v>
      </c>
    </row>
    <row r="672" spans="5:15">
      <c r="E672" s="2">
        <v>39596</v>
      </c>
      <c r="F672" s="1">
        <v>15.19</v>
      </c>
      <c r="G672" s="1">
        <v>69.64</v>
      </c>
      <c r="H672" s="1">
        <v>0.21812200000000001</v>
      </c>
      <c r="I672" s="1">
        <v>0.21432000000000001</v>
      </c>
      <c r="J672" s="1">
        <v>5.1029999999999999E-3</v>
      </c>
      <c r="K672" s="15">
        <v>0.74491200000000002</v>
      </c>
      <c r="L672">
        <f t="shared" si="31"/>
        <v>-0.12000000000000099</v>
      </c>
      <c r="M672">
        <f t="shared" si="31"/>
        <v>-0.31000000000000227</v>
      </c>
      <c r="N672" s="7">
        <f t="shared" si="32"/>
        <v>131.66556945358789</v>
      </c>
      <c r="O672">
        <f t="shared" si="33"/>
        <v>28.889209880109778</v>
      </c>
    </row>
    <row r="673" spans="5:15">
      <c r="E673" s="2">
        <v>39595</v>
      </c>
      <c r="F673" s="1">
        <v>15.16</v>
      </c>
      <c r="G673" s="1">
        <v>69.23</v>
      </c>
      <c r="H673" s="1">
        <v>0.21898000000000001</v>
      </c>
      <c r="I673" s="1">
        <v>0.21431800000000001</v>
      </c>
      <c r="J673" s="1">
        <v>5.1009999999999996E-3</v>
      </c>
      <c r="K673" s="15">
        <v>0.91398500000000005</v>
      </c>
      <c r="L673">
        <f t="shared" si="31"/>
        <v>-2.9999999999999361E-2</v>
      </c>
      <c r="M673">
        <f t="shared" si="31"/>
        <v>-0.40999999999999659</v>
      </c>
      <c r="N673" s="7">
        <f t="shared" si="32"/>
        <v>131.92612137203167</v>
      </c>
      <c r="O673">
        <f t="shared" si="33"/>
        <v>29.141774734081306</v>
      </c>
    </row>
    <row r="674" spans="5:15">
      <c r="E674" s="2">
        <v>39591</v>
      </c>
      <c r="F674" s="1">
        <v>14.72</v>
      </c>
      <c r="G674" s="1">
        <v>68.63</v>
      </c>
      <c r="H674" s="1">
        <v>0.21448300000000001</v>
      </c>
      <c r="I674" s="1">
        <v>0.214419</v>
      </c>
      <c r="J674" s="1">
        <v>5.2139999999999999E-3</v>
      </c>
      <c r="K674" s="15">
        <v>1.2333E-2</v>
      </c>
      <c r="L674">
        <f t="shared" si="31"/>
        <v>-0.4399999999999995</v>
      </c>
      <c r="M674">
        <f t="shared" si="31"/>
        <v>-0.60000000000000853</v>
      </c>
      <c r="N674" s="7">
        <f t="shared" si="32"/>
        <v>135.86956521739131</v>
      </c>
      <c r="O674">
        <f t="shared" si="33"/>
        <v>28.74389192296637</v>
      </c>
    </row>
    <row r="675" spans="5:15">
      <c r="E675" s="2">
        <v>39590</v>
      </c>
      <c r="F675" s="1">
        <v>14.62</v>
      </c>
      <c r="G675" s="1">
        <v>69.58</v>
      </c>
      <c r="H675" s="1">
        <v>0.210118</v>
      </c>
      <c r="I675" s="1">
        <v>0.21468799999999999</v>
      </c>
      <c r="J675" s="1">
        <v>5.3210000000000002E-3</v>
      </c>
      <c r="K675" s="15">
        <v>-0.8589</v>
      </c>
      <c r="L675">
        <f t="shared" si="31"/>
        <v>-0.10000000000000142</v>
      </c>
      <c r="M675">
        <f t="shared" si="31"/>
        <v>0.95000000000000284</v>
      </c>
      <c r="N675" s="7">
        <f t="shared" si="32"/>
        <v>136.79890560875515</v>
      </c>
      <c r="O675">
        <f t="shared" si="33"/>
        <v>28.81844380403458</v>
      </c>
    </row>
    <row r="676" spans="5:15">
      <c r="E676" s="2">
        <v>39589</v>
      </c>
      <c r="F676" s="1">
        <v>14.39</v>
      </c>
      <c r="G676" s="1">
        <v>69.400000000000006</v>
      </c>
      <c r="H676" s="1">
        <v>0.20734900000000001</v>
      </c>
      <c r="I676" s="1">
        <v>0.21528900000000001</v>
      </c>
      <c r="J676" s="1">
        <v>5.2769999999999996E-3</v>
      </c>
      <c r="K676" s="15">
        <v>-1.504756</v>
      </c>
      <c r="L676">
        <f t="shared" si="31"/>
        <v>-0.22999999999999865</v>
      </c>
      <c r="M676">
        <f t="shared" si="31"/>
        <v>-0.17999999999999261</v>
      </c>
      <c r="N676" s="7">
        <f t="shared" si="32"/>
        <v>138.9854065323141</v>
      </c>
      <c r="O676">
        <f t="shared" si="33"/>
        <v>28.336639274582037</v>
      </c>
    </row>
    <row r="677" spans="5:15">
      <c r="E677" s="2">
        <v>39588</v>
      </c>
      <c r="F677" s="1">
        <v>14.42</v>
      </c>
      <c r="G677" s="1">
        <v>70.58</v>
      </c>
      <c r="H677" s="1">
        <v>0.20430699999999999</v>
      </c>
      <c r="I677" s="1">
        <v>0.21614800000000001</v>
      </c>
      <c r="J677" s="1">
        <v>4.9290000000000002E-3</v>
      </c>
      <c r="K677" s="15">
        <v>-2.4021810000000001</v>
      </c>
      <c r="L677">
        <f t="shared" si="31"/>
        <v>2.9999999999999361E-2</v>
      </c>
      <c r="M677">
        <f t="shared" si="31"/>
        <v>1.1799999999999926</v>
      </c>
      <c r="N677" s="7">
        <f t="shared" si="32"/>
        <v>138.69625520110958</v>
      </c>
      <c r="O677">
        <f t="shared" si="33"/>
        <v>28.13335208890139</v>
      </c>
    </row>
    <row r="678" spans="5:15">
      <c r="E678" s="2">
        <v>39587</v>
      </c>
      <c r="F678" s="1">
        <v>14.79</v>
      </c>
      <c r="G678" s="1">
        <v>71.09</v>
      </c>
      <c r="H678" s="1">
        <v>0.20804600000000001</v>
      </c>
      <c r="I678" s="1">
        <v>0.21715999999999999</v>
      </c>
      <c r="J678" s="1">
        <v>3.7390000000000001E-3</v>
      </c>
      <c r="K678" s="15">
        <v>-2.4374470000000001</v>
      </c>
      <c r="L678">
        <f t="shared" si="31"/>
        <v>0.36999999999999922</v>
      </c>
      <c r="M678">
        <f t="shared" si="31"/>
        <v>0.51000000000000512</v>
      </c>
      <c r="N678" s="7">
        <f t="shared" si="32"/>
        <v>135.22650439486139</v>
      </c>
      <c r="O678">
        <f t="shared" si="33"/>
        <v>28.145229383619476</v>
      </c>
    </row>
    <row r="679" spans="5:15">
      <c r="E679" s="2">
        <v>39584</v>
      </c>
      <c r="F679" s="1">
        <v>15.01</v>
      </c>
      <c r="G679" s="1">
        <v>71.06</v>
      </c>
      <c r="H679" s="1">
        <v>0.21123</v>
      </c>
      <c r="I679" s="1">
        <v>0.2177</v>
      </c>
      <c r="J679" s="1">
        <v>2.7950000000000002E-3</v>
      </c>
      <c r="K679" s="15">
        <v>-2.315105</v>
      </c>
      <c r="L679">
        <f t="shared" si="31"/>
        <v>0.22000000000000064</v>
      </c>
      <c r="M679">
        <f t="shared" si="31"/>
        <v>-3.0000000000001137E-2</v>
      </c>
      <c r="N679" s="7">
        <f t="shared" si="32"/>
        <v>133.24450366422386</v>
      </c>
      <c r="O679">
        <f t="shared" si="33"/>
        <v>28.192839018889202</v>
      </c>
    </row>
    <row r="680" spans="5:15">
      <c r="E680" s="2">
        <v>39583</v>
      </c>
      <c r="F680" s="1">
        <v>15.07</v>
      </c>
      <c r="G680" s="1">
        <v>70.94</v>
      </c>
      <c r="H680" s="1">
        <v>0.21243300000000001</v>
      </c>
      <c r="I680" s="1">
        <v>0.21798999999999999</v>
      </c>
      <c r="J680" s="1">
        <v>2.2469999999999999E-3</v>
      </c>
      <c r="K680" s="15">
        <v>-2.473023</v>
      </c>
      <c r="L680">
        <f t="shared" si="31"/>
        <v>6.0000000000000497E-2</v>
      </c>
      <c r="M680">
        <f t="shared" si="31"/>
        <v>-0.12000000000000455</v>
      </c>
      <c r="N680" s="7">
        <f t="shared" si="32"/>
        <v>132.71400132714001</v>
      </c>
      <c r="O680">
        <f t="shared" si="33"/>
        <v>28.494087476848556</v>
      </c>
    </row>
    <row r="681" spans="5:15">
      <c r="E681" s="2">
        <v>39582</v>
      </c>
      <c r="F681" s="1">
        <v>15.16</v>
      </c>
      <c r="G681" s="1">
        <v>70.19</v>
      </c>
      <c r="H681" s="1">
        <v>0.21598500000000001</v>
      </c>
      <c r="I681" s="1">
        <v>0.21829399999999999</v>
      </c>
      <c r="J681" s="1">
        <v>1.678E-3</v>
      </c>
      <c r="K681" s="15">
        <v>-1.3754550000000001</v>
      </c>
      <c r="L681">
        <f t="shared" si="31"/>
        <v>8.9999999999999858E-2</v>
      </c>
      <c r="M681">
        <f t="shared" si="31"/>
        <v>-0.75</v>
      </c>
      <c r="N681" s="7">
        <f t="shared" si="32"/>
        <v>131.92612137203167</v>
      </c>
      <c r="O681">
        <f t="shared" si="33"/>
        <v>28.583678719451193</v>
      </c>
    </row>
    <row r="682" spans="5:15">
      <c r="E682" s="2">
        <v>39581</v>
      </c>
      <c r="F682" s="1">
        <v>15.15</v>
      </c>
      <c r="G682" s="1">
        <v>69.97</v>
      </c>
      <c r="H682" s="1">
        <v>0.21652099999999999</v>
      </c>
      <c r="I682" s="1">
        <v>0.218392</v>
      </c>
      <c r="J682" s="1">
        <v>1.573E-3</v>
      </c>
      <c r="K682" s="15">
        <v>-1.189019</v>
      </c>
      <c r="L682">
        <f t="shared" si="31"/>
        <v>-9.9999999999997868E-3</v>
      </c>
      <c r="M682">
        <f t="shared" si="31"/>
        <v>-0.21999999999999886</v>
      </c>
      <c r="N682" s="7">
        <f t="shared" si="32"/>
        <v>132.013201320132</v>
      </c>
      <c r="O682">
        <f t="shared" si="33"/>
        <v>28.616397195593073</v>
      </c>
    </row>
    <row r="683" spans="5:15">
      <c r="E683" s="2">
        <v>39580</v>
      </c>
      <c r="F683" s="1">
        <v>15.26</v>
      </c>
      <c r="G683" s="1">
        <v>69.89</v>
      </c>
      <c r="H683" s="1">
        <v>0.21834300000000001</v>
      </c>
      <c r="I683" s="1">
        <v>0.21848699999999999</v>
      </c>
      <c r="J683" s="1">
        <v>1.493E-3</v>
      </c>
      <c r="K683" s="15">
        <v>-9.6630999999999995E-2</v>
      </c>
      <c r="L683">
        <f t="shared" si="31"/>
        <v>0.10999999999999943</v>
      </c>
      <c r="M683">
        <f t="shared" si="31"/>
        <v>-7.9999999999998295E-2</v>
      </c>
      <c r="N683" s="7">
        <f t="shared" si="32"/>
        <v>131.06159895150722</v>
      </c>
      <c r="O683">
        <f t="shared" si="33"/>
        <v>28.910089621277823</v>
      </c>
    </row>
    <row r="684" spans="5:15">
      <c r="E684" s="2">
        <v>39577</v>
      </c>
      <c r="F684" s="1">
        <v>15.25</v>
      </c>
      <c r="G684" s="1">
        <v>69.180000000000007</v>
      </c>
      <c r="H684" s="1">
        <v>0.220439</v>
      </c>
      <c r="I684" s="1">
        <v>0.21831400000000001</v>
      </c>
      <c r="J684" s="1">
        <v>1.653E-3</v>
      </c>
      <c r="K684" s="15">
        <v>1.285784</v>
      </c>
      <c r="L684">
        <f t="shared" si="31"/>
        <v>-9.9999999999997868E-3</v>
      </c>
      <c r="M684">
        <f t="shared" si="31"/>
        <v>-0.70999999999999375</v>
      </c>
      <c r="N684" s="7">
        <f t="shared" si="32"/>
        <v>131.14754098360655</v>
      </c>
      <c r="O684">
        <f t="shared" si="33"/>
        <v>28.893383415197921</v>
      </c>
    </row>
    <row r="685" spans="5:15">
      <c r="E685" s="2">
        <v>39576</v>
      </c>
      <c r="F685" s="1">
        <v>15.16</v>
      </c>
      <c r="G685" s="1">
        <v>69.22</v>
      </c>
      <c r="H685" s="1">
        <v>0.21901200000000001</v>
      </c>
      <c r="I685" s="1">
        <v>0.21789</v>
      </c>
      <c r="J685" s="1">
        <v>1.8699999999999999E-3</v>
      </c>
      <c r="K685" s="15">
        <v>0.59963100000000003</v>
      </c>
      <c r="L685">
        <f t="shared" si="31"/>
        <v>-8.9999999999999858E-2</v>
      </c>
      <c r="M685">
        <f t="shared" si="31"/>
        <v>3.9999999999992042E-2</v>
      </c>
      <c r="N685" s="7">
        <f t="shared" si="32"/>
        <v>131.92612137203167</v>
      </c>
      <c r="O685">
        <f t="shared" si="33"/>
        <v>28.835063437139564</v>
      </c>
    </row>
    <row r="686" spans="5:15">
      <c r="E686" s="2">
        <v>39575</v>
      </c>
      <c r="F686" s="1">
        <v>15.22</v>
      </c>
      <c r="G686" s="1">
        <v>69.36</v>
      </c>
      <c r="H686" s="1">
        <v>0.21943499999999999</v>
      </c>
      <c r="I686" s="1">
        <v>0.21778800000000001</v>
      </c>
      <c r="J686" s="1">
        <v>1.846E-3</v>
      </c>
      <c r="K686" s="15">
        <v>0.89179399999999998</v>
      </c>
      <c r="L686">
        <f t="shared" si="31"/>
        <v>6.0000000000000497E-2</v>
      </c>
      <c r="M686">
        <f t="shared" si="31"/>
        <v>0.14000000000000057</v>
      </c>
      <c r="N686" s="7">
        <f t="shared" si="32"/>
        <v>131.4060446780552</v>
      </c>
      <c r="O686">
        <f t="shared" si="33"/>
        <v>28.433323855558715</v>
      </c>
    </row>
    <row r="687" spans="5:15">
      <c r="E687" s="2">
        <v>39574</v>
      </c>
      <c r="F687" s="1">
        <v>15.34</v>
      </c>
      <c r="G687" s="1">
        <v>70.34</v>
      </c>
      <c r="H687" s="1">
        <v>0.218084</v>
      </c>
      <c r="I687" s="1">
        <v>0.217469</v>
      </c>
      <c r="J687" s="1">
        <v>1.9530000000000001E-3</v>
      </c>
      <c r="K687" s="15">
        <v>0.31483499999999998</v>
      </c>
      <c r="L687">
        <f t="shared" si="31"/>
        <v>0.11999999999999922</v>
      </c>
      <c r="M687">
        <f t="shared" si="31"/>
        <v>0.98000000000000398</v>
      </c>
      <c r="N687" s="7">
        <f t="shared" si="32"/>
        <v>130.3780964797914</v>
      </c>
      <c r="O687">
        <f t="shared" si="33"/>
        <v>28.673835125448029</v>
      </c>
    </row>
    <row r="688" spans="5:15">
      <c r="E688" s="2">
        <v>39573</v>
      </c>
      <c r="F688" s="1">
        <v>15.38</v>
      </c>
      <c r="G688" s="1">
        <v>69.75</v>
      </c>
      <c r="H688" s="1">
        <v>0.220502</v>
      </c>
      <c r="I688" s="1">
        <v>0.217413</v>
      </c>
      <c r="J688" s="1">
        <v>1.946E-3</v>
      </c>
      <c r="K688" s="15">
        <v>1.5876870000000001</v>
      </c>
      <c r="L688">
        <f t="shared" si="31"/>
        <v>4.0000000000000924E-2</v>
      </c>
      <c r="M688">
        <f t="shared" si="31"/>
        <v>-0.59000000000000341</v>
      </c>
      <c r="N688" s="7">
        <f t="shared" si="32"/>
        <v>130.03901170351105</v>
      </c>
      <c r="O688">
        <f t="shared" si="33"/>
        <v>28.526601055484239</v>
      </c>
    </row>
    <row r="689" spans="5:15">
      <c r="E689" s="2">
        <v>39570</v>
      </c>
      <c r="F689" s="1">
        <v>15.32</v>
      </c>
      <c r="G689" s="1">
        <v>70.11</v>
      </c>
      <c r="H689" s="1">
        <v>0.21851400000000001</v>
      </c>
      <c r="I689" s="1">
        <v>0.21732599999999999</v>
      </c>
      <c r="J689" s="1">
        <v>1.8240000000000001E-3</v>
      </c>
      <c r="K689" s="15">
        <v>0.65120299999999998</v>
      </c>
      <c r="L689">
        <f t="shared" si="31"/>
        <v>-6.0000000000000497E-2</v>
      </c>
      <c r="M689">
        <f t="shared" si="31"/>
        <v>0.35999999999999943</v>
      </c>
      <c r="N689" s="7">
        <f t="shared" si="32"/>
        <v>130.54830287206266</v>
      </c>
      <c r="O689">
        <f t="shared" si="33"/>
        <v>28.608210556429697</v>
      </c>
    </row>
    <row r="690" spans="5:15">
      <c r="E690" s="2">
        <v>39569</v>
      </c>
      <c r="F690" s="1">
        <v>15.32</v>
      </c>
      <c r="G690" s="1">
        <v>69.91</v>
      </c>
      <c r="H690" s="1">
        <v>0.219139</v>
      </c>
      <c r="I690" s="1">
        <v>0.21724299999999999</v>
      </c>
      <c r="J690" s="1">
        <v>1.794E-3</v>
      </c>
      <c r="K690" s="15">
        <v>1.0568820000000001</v>
      </c>
      <c r="L690">
        <f t="shared" si="31"/>
        <v>0</v>
      </c>
      <c r="M690">
        <f t="shared" si="31"/>
        <v>-0.20000000000000284</v>
      </c>
      <c r="N690" s="7">
        <f t="shared" si="32"/>
        <v>130.54830287206266</v>
      </c>
      <c r="O690">
        <f t="shared" si="33"/>
        <v>29.112081513828237</v>
      </c>
    </row>
    <row r="691" spans="5:15">
      <c r="E691" s="2">
        <v>39568</v>
      </c>
      <c r="F691" s="1">
        <v>15.13</v>
      </c>
      <c r="G691" s="1">
        <v>68.7</v>
      </c>
      <c r="H691" s="1">
        <v>0.22023300000000001</v>
      </c>
      <c r="I691" s="1">
        <v>0.21685299999999999</v>
      </c>
      <c r="J691" s="1">
        <v>1.9780000000000002E-3</v>
      </c>
      <c r="K691" s="15">
        <v>1.7082900000000001</v>
      </c>
      <c r="L691">
        <f t="shared" si="31"/>
        <v>-0.1899999999999995</v>
      </c>
      <c r="M691">
        <f t="shared" si="31"/>
        <v>-1.2099999999999937</v>
      </c>
      <c r="N691" s="7">
        <f t="shared" si="32"/>
        <v>132.18770654329145</v>
      </c>
      <c r="O691">
        <f t="shared" si="33"/>
        <v>28.993911278631487</v>
      </c>
    </row>
    <row r="692" spans="5:15">
      <c r="E692" s="2">
        <v>39567</v>
      </c>
      <c r="F692" s="1">
        <v>15.14</v>
      </c>
      <c r="G692" s="1">
        <v>68.98</v>
      </c>
      <c r="H692" s="1">
        <v>0.21948400000000001</v>
      </c>
      <c r="I692" s="1">
        <v>0.21637200000000001</v>
      </c>
      <c r="J692" s="1">
        <v>1.9759999999999999E-3</v>
      </c>
      <c r="K692" s="15">
        <v>1.5749709999999999</v>
      </c>
      <c r="L692">
        <f t="shared" si="31"/>
        <v>9.9999999999997868E-3</v>
      </c>
      <c r="M692">
        <f t="shared" si="31"/>
        <v>0.28000000000000114</v>
      </c>
      <c r="N692" s="7">
        <f t="shared" si="32"/>
        <v>132.10039630118891</v>
      </c>
      <c r="O692">
        <f t="shared" si="33"/>
        <v>28.876696505919721</v>
      </c>
    </row>
    <row r="693" spans="5:15">
      <c r="E693" s="2">
        <v>39566</v>
      </c>
      <c r="F693" s="1">
        <v>14.97</v>
      </c>
      <c r="G693" s="1">
        <v>69.260000000000005</v>
      </c>
      <c r="H693" s="1">
        <v>0.216142</v>
      </c>
      <c r="I693" s="1">
        <v>0.215781</v>
      </c>
      <c r="J693" s="1">
        <v>2.281E-3</v>
      </c>
      <c r="K693" s="15">
        <v>0.158467</v>
      </c>
      <c r="L693">
        <f t="shared" si="31"/>
        <v>-0.16999999999999993</v>
      </c>
      <c r="M693">
        <f t="shared" si="31"/>
        <v>0.28000000000000114</v>
      </c>
      <c r="N693" s="7">
        <f t="shared" si="32"/>
        <v>133.60053440213761</v>
      </c>
      <c r="O693">
        <f t="shared" si="33"/>
        <v>28.860028860028862</v>
      </c>
    </row>
    <row r="694" spans="5:15">
      <c r="E694" s="2">
        <v>39563</v>
      </c>
      <c r="F694" s="1">
        <v>14.94</v>
      </c>
      <c r="G694" s="1">
        <v>69.3</v>
      </c>
      <c r="H694" s="1">
        <v>0.215584</v>
      </c>
      <c r="I694" s="1">
        <v>0.215341</v>
      </c>
      <c r="J694" s="1">
        <v>2.7859999999999998E-3</v>
      </c>
      <c r="K694" s="15">
        <v>8.7342000000000003E-2</v>
      </c>
      <c r="L694">
        <f t="shared" si="31"/>
        <v>-3.0000000000001137E-2</v>
      </c>
      <c r="M694">
        <f t="shared" si="31"/>
        <v>3.9999999999992042E-2</v>
      </c>
      <c r="N694" s="7">
        <f t="shared" si="32"/>
        <v>133.86880856760376</v>
      </c>
      <c r="O694">
        <f t="shared" si="33"/>
        <v>29.086678301337987</v>
      </c>
    </row>
    <row r="695" spans="5:15">
      <c r="E695" s="2">
        <v>39562</v>
      </c>
      <c r="F695" s="1">
        <v>14.92</v>
      </c>
      <c r="G695" s="1">
        <v>68.760000000000005</v>
      </c>
      <c r="H695" s="1">
        <v>0.21698700000000001</v>
      </c>
      <c r="I695" s="1">
        <v>0.214836</v>
      </c>
      <c r="J695" s="1">
        <v>3.3639999999999998E-3</v>
      </c>
      <c r="K695" s="15">
        <v>0.63916099999999998</v>
      </c>
      <c r="L695">
        <f t="shared" si="31"/>
        <v>-1.9999999999999574E-2</v>
      </c>
      <c r="M695">
        <f t="shared" si="31"/>
        <v>-0.53999999999999204</v>
      </c>
      <c r="N695" s="7">
        <f t="shared" si="32"/>
        <v>134.04825737265415</v>
      </c>
      <c r="O695">
        <f t="shared" si="33"/>
        <v>29.248318221702252</v>
      </c>
    </row>
    <row r="696" spans="5:15">
      <c r="E696" s="2">
        <v>39561</v>
      </c>
      <c r="F696" s="1">
        <v>14.87</v>
      </c>
      <c r="G696" s="1">
        <v>68.38</v>
      </c>
      <c r="H696" s="1">
        <v>0.21746099999999999</v>
      </c>
      <c r="I696" s="1">
        <v>0.21427199999999999</v>
      </c>
      <c r="J696" s="1">
        <v>3.6740000000000002E-3</v>
      </c>
      <c r="K696" s="15">
        <v>0.86814100000000005</v>
      </c>
      <c r="L696">
        <f t="shared" si="31"/>
        <v>-5.0000000000000711E-2</v>
      </c>
      <c r="M696">
        <f t="shared" si="31"/>
        <v>-0.38000000000000966</v>
      </c>
      <c r="N696" s="7">
        <f t="shared" si="32"/>
        <v>134.49899125756556</v>
      </c>
      <c r="O696">
        <f t="shared" si="33"/>
        <v>29.334115576415368</v>
      </c>
    </row>
    <row r="697" spans="5:15">
      <c r="E697" s="2">
        <v>39560</v>
      </c>
      <c r="F697" s="1">
        <v>14.86</v>
      </c>
      <c r="G697" s="1">
        <v>68.180000000000007</v>
      </c>
      <c r="H697" s="1">
        <v>0.21795200000000001</v>
      </c>
      <c r="I697" s="1">
        <v>0.21366199999999999</v>
      </c>
      <c r="J697" s="1">
        <v>3.8600000000000001E-3</v>
      </c>
      <c r="K697" s="15">
        <v>1.111299</v>
      </c>
      <c r="L697">
        <f t="shared" si="31"/>
        <v>-9.9999999999997868E-3</v>
      </c>
      <c r="M697">
        <f t="shared" si="31"/>
        <v>-0.19999999999998863</v>
      </c>
      <c r="N697" s="7">
        <f t="shared" si="32"/>
        <v>134.58950201884252</v>
      </c>
      <c r="O697">
        <f t="shared" si="33"/>
        <v>29.057097195990121</v>
      </c>
    </row>
    <row r="698" spans="5:15">
      <c r="E698" s="2">
        <v>39559</v>
      </c>
      <c r="F698" s="1">
        <v>14.85</v>
      </c>
      <c r="G698" s="1">
        <v>68.83</v>
      </c>
      <c r="H698" s="1">
        <v>0.215749</v>
      </c>
      <c r="I698" s="1">
        <v>0.21293999999999999</v>
      </c>
      <c r="J698" s="1">
        <v>4.0109999999999998E-3</v>
      </c>
      <c r="K698" s="15">
        <v>0.70026699999999997</v>
      </c>
      <c r="L698">
        <f t="shared" si="31"/>
        <v>-9.9999999999997868E-3</v>
      </c>
      <c r="M698">
        <f t="shared" si="31"/>
        <v>0.64999999999999147</v>
      </c>
      <c r="N698" s="7">
        <f t="shared" si="32"/>
        <v>134.68013468013467</v>
      </c>
      <c r="O698">
        <f t="shared" si="33"/>
        <v>29.027576197387514</v>
      </c>
    </row>
    <row r="699" spans="5:15">
      <c r="E699" s="2">
        <v>39556</v>
      </c>
      <c r="F699" s="1">
        <v>14.75</v>
      </c>
      <c r="G699" s="1">
        <v>68.900000000000006</v>
      </c>
      <c r="H699" s="1">
        <v>0.21407799999999999</v>
      </c>
      <c r="I699" s="1">
        <v>0.21276100000000001</v>
      </c>
      <c r="J699" s="1">
        <v>3.9360000000000003E-3</v>
      </c>
      <c r="K699" s="15">
        <v>0.33471800000000002</v>
      </c>
      <c r="L699">
        <f t="shared" si="31"/>
        <v>-9.9999999999999645E-2</v>
      </c>
      <c r="M699">
        <f t="shared" si="31"/>
        <v>7.000000000000739E-2</v>
      </c>
      <c r="N699" s="7">
        <f t="shared" si="32"/>
        <v>135.59322033898306</v>
      </c>
      <c r="O699">
        <f t="shared" si="33"/>
        <v>29.429075927015894</v>
      </c>
    </row>
    <row r="700" spans="5:15">
      <c r="E700" s="2">
        <v>39555</v>
      </c>
      <c r="F700" s="1">
        <v>14.78</v>
      </c>
      <c r="G700" s="1">
        <v>67.959999999999994</v>
      </c>
      <c r="H700" s="1">
        <v>0.21748100000000001</v>
      </c>
      <c r="I700" s="1">
        <v>0.212759</v>
      </c>
      <c r="J700" s="1">
        <v>3.9360000000000003E-3</v>
      </c>
      <c r="K700" s="15">
        <v>1.199692</v>
      </c>
      <c r="L700">
        <f t="shared" si="31"/>
        <v>2.9999999999999361E-2</v>
      </c>
      <c r="M700">
        <f t="shared" si="31"/>
        <v>-0.94000000000001194</v>
      </c>
      <c r="N700" s="7">
        <f t="shared" si="32"/>
        <v>135.31799729364005</v>
      </c>
      <c r="O700">
        <f t="shared" si="33"/>
        <v>29.463759575721863</v>
      </c>
    </row>
    <row r="701" spans="5:15">
      <c r="E701" s="2">
        <v>39554</v>
      </c>
      <c r="F701" s="1">
        <v>14.57</v>
      </c>
      <c r="G701" s="1">
        <v>67.88</v>
      </c>
      <c r="H701" s="1">
        <v>0.214643</v>
      </c>
      <c r="I701" s="1">
        <v>0.212479</v>
      </c>
      <c r="J701" s="1">
        <v>3.7190000000000001E-3</v>
      </c>
      <c r="K701" s="15">
        <v>0.58202100000000001</v>
      </c>
      <c r="L701">
        <f t="shared" si="31"/>
        <v>-0.20999999999999908</v>
      </c>
      <c r="M701">
        <f t="shared" si="31"/>
        <v>-7.9999999999998295E-2</v>
      </c>
      <c r="N701" s="7">
        <f t="shared" si="32"/>
        <v>137.26835964310226</v>
      </c>
      <c r="O701">
        <f t="shared" si="33"/>
        <v>30.193236714975846</v>
      </c>
    </row>
    <row r="702" spans="5:15">
      <c r="E702" s="2">
        <v>39553</v>
      </c>
      <c r="F702" s="1">
        <v>14.39</v>
      </c>
      <c r="G702" s="1">
        <v>66.239999999999995</v>
      </c>
      <c r="H702" s="1">
        <v>0.21723999999999999</v>
      </c>
      <c r="I702" s="1">
        <v>0.21252299999999999</v>
      </c>
      <c r="J702" s="1">
        <v>3.7499999999999999E-3</v>
      </c>
      <c r="K702" s="15">
        <v>1.2579070000000001</v>
      </c>
      <c r="L702">
        <f t="shared" si="31"/>
        <v>-0.17999999999999972</v>
      </c>
      <c r="M702">
        <f t="shared" si="31"/>
        <v>-1.6400000000000006</v>
      </c>
      <c r="N702" s="7">
        <f t="shared" si="32"/>
        <v>138.9854065323141</v>
      </c>
      <c r="O702">
        <f t="shared" si="33"/>
        <v>30.339805825242717</v>
      </c>
    </row>
    <row r="703" spans="5:15">
      <c r="E703" s="2">
        <v>39552</v>
      </c>
      <c r="F703" s="1">
        <v>14.45</v>
      </c>
      <c r="G703" s="1">
        <v>65.92</v>
      </c>
      <c r="H703" s="1">
        <v>0.21920500000000001</v>
      </c>
      <c r="I703" s="1">
        <v>0.21227599999999999</v>
      </c>
      <c r="J703" s="1">
        <v>3.5330000000000001E-3</v>
      </c>
      <c r="K703" s="15">
        <v>1.9611879999999999</v>
      </c>
      <c r="L703">
        <f t="shared" si="31"/>
        <v>5.9999999999998721E-2</v>
      </c>
      <c r="M703">
        <f t="shared" si="31"/>
        <v>-0.31999999999999318</v>
      </c>
      <c r="N703" s="7">
        <f t="shared" si="32"/>
        <v>138.4083044982699</v>
      </c>
      <c r="O703">
        <f t="shared" si="33"/>
        <v>30.238887208950711</v>
      </c>
    </row>
    <row r="704" spans="5:15">
      <c r="E704" s="2">
        <v>39549</v>
      </c>
      <c r="F704" s="1">
        <v>14.37</v>
      </c>
      <c r="G704" s="1">
        <v>66.14</v>
      </c>
      <c r="H704" s="1">
        <v>0.21726599999999999</v>
      </c>
      <c r="I704" s="1">
        <v>0.21179999999999999</v>
      </c>
      <c r="J704" s="1">
        <v>2.9689999999999999E-3</v>
      </c>
      <c r="K704" s="15">
        <v>1.841229</v>
      </c>
      <c r="L704">
        <f t="shared" si="31"/>
        <v>-8.0000000000000071E-2</v>
      </c>
      <c r="M704">
        <f t="shared" si="31"/>
        <v>0.21999999999999886</v>
      </c>
      <c r="N704" s="7">
        <f t="shared" si="32"/>
        <v>139.17884481558804</v>
      </c>
      <c r="O704">
        <f t="shared" si="33"/>
        <v>29.664787896766537</v>
      </c>
    </row>
    <row r="705" spans="5:15">
      <c r="E705" s="2">
        <v>39548</v>
      </c>
      <c r="F705" s="1">
        <v>14.38</v>
      </c>
      <c r="G705" s="1">
        <v>67.42</v>
      </c>
      <c r="H705" s="1">
        <v>0.21329000000000001</v>
      </c>
      <c r="I705" s="1">
        <v>0.21156800000000001</v>
      </c>
      <c r="J705" s="1">
        <v>2.627E-3</v>
      </c>
      <c r="K705" s="15">
        <v>0.655335</v>
      </c>
      <c r="L705">
        <f t="shared" si="31"/>
        <v>1.0000000000001563E-2</v>
      </c>
      <c r="M705">
        <f t="shared" si="31"/>
        <v>1.2800000000000011</v>
      </c>
      <c r="N705" s="7">
        <f t="shared" si="32"/>
        <v>139.08205841446451</v>
      </c>
      <c r="O705">
        <f t="shared" si="33"/>
        <v>29.770765108663291</v>
      </c>
    </row>
    <row r="706" spans="5:15">
      <c r="E706" s="2">
        <v>39547</v>
      </c>
      <c r="F706" s="1">
        <v>14.31</v>
      </c>
      <c r="G706" s="1">
        <v>67.180000000000007</v>
      </c>
      <c r="H706" s="1">
        <v>0.21301</v>
      </c>
      <c r="I706" s="1">
        <v>0.211753</v>
      </c>
      <c r="J706" s="1">
        <v>2.846E-3</v>
      </c>
      <c r="K706" s="15">
        <v>0.44162800000000002</v>
      </c>
      <c r="L706">
        <f t="shared" ref="L706:M769" si="34">F706-F705</f>
        <v>-7.0000000000000284E-2</v>
      </c>
      <c r="M706">
        <f t="shared" si="34"/>
        <v>-0.23999999999999488</v>
      </c>
      <c r="N706" s="7">
        <f t="shared" si="32"/>
        <v>139.7624039133473</v>
      </c>
      <c r="O706">
        <f t="shared" si="33"/>
        <v>29.498525073746315</v>
      </c>
    </row>
    <row r="707" spans="5:15">
      <c r="E707" s="2">
        <v>39546</v>
      </c>
      <c r="F707" s="1">
        <v>14.28</v>
      </c>
      <c r="G707" s="1">
        <v>67.8</v>
      </c>
      <c r="H707" s="1">
        <v>0.210619</v>
      </c>
      <c r="I707" s="1">
        <v>0.21158299999999999</v>
      </c>
      <c r="J707" s="1">
        <v>2.8419999999999999E-3</v>
      </c>
      <c r="K707" s="15">
        <v>-0.33894299999999999</v>
      </c>
      <c r="L707">
        <f t="shared" si="34"/>
        <v>-3.0000000000001137E-2</v>
      </c>
      <c r="M707">
        <f t="shared" si="34"/>
        <v>0.61999999999999034</v>
      </c>
      <c r="N707" s="7">
        <f t="shared" si="32"/>
        <v>140.0560224089636</v>
      </c>
      <c r="O707">
        <f t="shared" si="33"/>
        <v>29.472443265546715</v>
      </c>
    </row>
    <row r="708" spans="5:15">
      <c r="E708" s="2">
        <v>39545</v>
      </c>
      <c r="F708" s="1">
        <v>14.22</v>
      </c>
      <c r="G708" s="1">
        <v>67.86</v>
      </c>
      <c r="H708" s="1">
        <v>0.20954900000000001</v>
      </c>
      <c r="I708" s="1">
        <v>0.21190400000000001</v>
      </c>
      <c r="J708" s="1">
        <v>2.993E-3</v>
      </c>
      <c r="K708" s="15">
        <v>-0.78666599999999998</v>
      </c>
      <c r="L708">
        <f t="shared" si="34"/>
        <v>-5.9999999999998721E-2</v>
      </c>
      <c r="M708">
        <f t="shared" si="34"/>
        <v>6.0000000000002274E-2</v>
      </c>
      <c r="N708" s="7">
        <f t="shared" si="32"/>
        <v>140.64697609001405</v>
      </c>
      <c r="O708">
        <f t="shared" si="33"/>
        <v>29.463759575721863</v>
      </c>
    </row>
    <row r="709" spans="5:15">
      <c r="E709" s="2">
        <v>39542</v>
      </c>
      <c r="F709" s="1">
        <v>14.12</v>
      </c>
      <c r="G709" s="1">
        <v>67.88</v>
      </c>
      <c r="H709" s="1">
        <v>0.208014</v>
      </c>
      <c r="I709" s="1">
        <v>0.212478</v>
      </c>
      <c r="J709" s="1">
        <v>3.3180000000000002E-3</v>
      </c>
      <c r="K709" s="15">
        <v>-1.3453329999999999</v>
      </c>
      <c r="L709">
        <f t="shared" si="34"/>
        <v>-0.10000000000000142</v>
      </c>
      <c r="M709">
        <f t="shared" si="34"/>
        <v>1.9999999999996021E-2</v>
      </c>
      <c r="N709" s="7">
        <f t="shared" ref="N709:N772" si="35">$N$1/F709</f>
        <v>141.64305949008499</v>
      </c>
      <c r="O709">
        <f t="shared" ref="O709:O772" si="36">$O$1/G710</f>
        <v>29.472443265546715</v>
      </c>
    </row>
    <row r="710" spans="5:15">
      <c r="E710" s="2">
        <v>39541</v>
      </c>
      <c r="F710" s="1">
        <v>14.15</v>
      </c>
      <c r="G710" s="1">
        <v>67.86</v>
      </c>
      <c r="H710" s="1">
        <v>0.20851800000000001</v>
      </c>
      <c r="I710" s="1">
        <v>0.21288299999999999</v>
      </c>
      <c r="J710" s="1">
        <v>3.0980000000000001E-3</v>
      </c>
      <c r="K710" s="15">
        <v>-1.4092659999999999</v>
      </c>
      <c r="L710">
        <f t="shared" si="34"/>
        <v>3.0000000000001137E-2</v>
      </c>
      <c r="M710">
        <f t="shared" si="34"/>
        <v>-1.9999999999996021E-2</v>
      </c>
      <c r="N710" s="7">
        <f t="shared" si="35"/>
        <v>141.34275618374559</v>
      </c>
      <c r="O710">
        <f t="shared" si="36"/>
        <v>29.507229271171436</v>
      </c>
    </row>
    <row r="711" spans="5:15">
      <c r="E711" s="2">
        <v>39540</v>
      </c>
      <c r="F711" s="1">
        <v>14.12</v>
      </c>
      <c r="G711" s="1">
        <v>67.78</v>
      </c>
      <c r="H711" s="1">
        <v>0.20832100000000001</v>
      </c>
      <c r="I711" s="1">
        <v>0.213312</v>
      </c>
      <c r="J711" s="1">
        <v>2.8879999999999999E-3</v>
      </c>
      <c r="K711" s="15">
        <v>-1.727903</v>
      </c>
      <c r="L711">
        <f t="shared" si="34"/>
        <v>-3.0000000000001137E-2</v>
      </c>
      <c r="M711">
        <f t="shared" si="34"/>
        <v>-7.9999999999998295E-2</v>
      </c>
      <c r="N711" s="7">
        <f t="shared" si="35"/>
        <v>141.64305949008499</v>
      </c>
      <c r="O711">
        <f t="shared" si="36"/>
        <v>29.52465308532625</v>
      </c>
    </row>
    <row r="712" spans="5:15">
      <c r="E712" s="2">
        <v>39539</v>
      </c>
      <c r="F712" s="1">
        <v>14.03</v>
      </c>
      <c r="G712" s="1">
        <v>67.739999999999995</v>
      </c>
      <c r="H712" s="1">
        <v>0.20711499999999999</v>
      </c>
      <c r="I712" s="1">
        <v>0.21354899999999999</v>
      </c>
      <c r="J712" s="1">
        <v>2.5790000000000001E-3</v>
      </c>
      <c r="K712" s="15">
        <v>-2.4946929999999998</v>
      </c>
      <c r="L712">
        <f t="shared" si="34"/>
        <v>-8.9999999999999858E-2</v>
      </c>
      <c r="M712">
        <f t="shared" si="34"/>
        <v>-4.0000000000006253E-2</v>
      </c>
      <c r="N712" s="7">
        <f t="shared" si="35"/>
        <v>142.55167498218105</v>
      </c>
      <c r="O712">
        <f t="shared" si="36"/>
        <v>30.590394616090549</v>
      </c>
    </row>
    <row r="713" spans="5:15">
      <c r="E713" s="2">
        <v>39538</v>
      </c>
      <c r="F713" s="1">
        <v>13.93</v>
      </c>
      <c r="G713" s="1">
        <v>65.38</v>
      </c>
      <c r="H713" s="1">
        <v>0.213062</v>
      </c>
      <c r="I713" s="1">
        <v>0.21426100000000001</v>
      </c>
      <c r="J713" s="1">
        <v>2.1069999999999999E-3</v>
      </c>
      <c r="K713" s="15">
        <v>-0.56887100000000002</v>
      </c>
      <c r="L713">
        <f t="shared" si="34"/>
        <v>-9.9999999999999645E-2</v>
      </c>
      <c r="M713">
        <f t="shared" si="34"/>
        <v>-2.3599999999999994</v>
      </c>
      <c r="N713" s="7">
        <f t="shared" si="35"/>
        <v>143.57501794687724</v>
      </c>
      <c r="O713">
        <f t="shared" si="36"/>
        <v>30.688967316249808</v>
      </c>
    </row>
    <row r="714" spans="5:15">
      <c r="E714" s="2">
        <v>39535</v>
      </c>
      <c r="F714" s="1">
        <v>13.95</v>
      </c>
      <c r="G714" s="1">
        <v>65.17</v>
      </c>
      <c r="H714" s="1">
        <v>0.214056</v>
      </c>
      <c r="I714" s="1">
        <v>0.21455199999999999</v>
      </c>
      <c r="J714" s="1">
        <v>2.2279999999999999E-3</v>
      </c>
      <c r="K714" s="15">
        <v>-0.22284200000000001</v>
      </c>
      <c r="L714">
        <f t="shared" si="34"/>
        <v>1.9999999999999574E-2</v>
      </c>
      <c r="M714">
        <f t="shared" si="34"/>
        <v>-0.20999999999999375</v>
      </c>
      <c r="N714" s="7">
        <f t="shared" si="35"/>
        <v>143.36917562724014</v>
      </c>
      <c r="O714">
        <f t="shared" si="36"/>
        <v>30.446034404018878</v>
      </c>
    </row>
    <row r="715" spans="5:15">
      <c r="E715" s="2">
        <v>39534</v>
      </c>
      <c r="F715" s="1">
        <v>14.01</v>
      </c>
      <c r="G715" s="1">
        <v>65.69</v>
      </c>
      <c r="H715" s="1">
        <v>0.21327399999999999</v>
      </c>
      <c r="I715" s="1">
        <v>0.21462100000000001</v>
      </c>
      <c r="J715" s="1">
        <v>2.2279999999999999E-3</v>
      </c>
      <c r="K715" s="15">
        <v>-0.60444399999999998</v>
      </c>
      <c r="L715">
        <f t="shared" si="34"/>
        <v>6.0000000000000497E-2</v>
      </c>
      <c r="M715">
        <f t="shared" si="34"/>
        <v>0.51999999999999602</v>
      </c>
      <c r="N715" s="7">
        <f t="shared" si="35"/>
        <v>142.75517487508921</v>
      </c>
      <c r="O715">
        <f t="shared" si="36"/>
        <v>30.303030303030305</v>
      </c>
    </row>
    <row r="716" spans="5:15">
      <c r="E716" s="2">
        <v>39533</v>
      </c>
      <c r="F716" s="1">
        <v>14.21</v>
      </c>
      <c r="G716" s="1">
        <v>66</v>
      </c>
      <c r="H716" s="1">
        <v>0.21530299999999999</v>
      </c>
      <c r="I716" s="1">
        <v>0.21459600000000001</v>
      </c>
      <c r="J716" s="1">
        <v>2.245E-3</v>
      </c>
      <c r="K716" s="15">
        <v>0.31468499999999999</v>
      </c>
      <c r="L716">
        <f t="shared" si="34"/>
        <v>0.20000000000000107</v>
      </c>
      <c r="M716">
        <f t="shared" si="34"/>
        <v>0.31000000000000227</v>
      </c>
      <c r="N716" s="7">
        <f t="shared" si="35"/>
        <v>140.74595355383531</v>
      </c>
      <c r="O716">
        <f t="shared" si="36"/>
        <v>29.949086552860138</v>
      </c>
    </row>
    <row r="717" spans="5:15">
      <c r="E717" s="2">
        <v>39532</v>
      </c>
      <c r="F717" s="1">
        <v>14.26</v>
      </c>
      <c r="G717" s="1">
        <v>66.78</v>
      </c>
      <c r="H717" s="1">
        <v>0.213537</v>
      </c>
      <c r="I717" s="1">
        <v>0.214555</v>
      </c>
      <c r="J717" s="1">
        <v>2.2369999999999998E-3</v>
      </c>
      <c r="K717" s="15">
        <v>-0.45487300000000003</v>
      </c>
      <c r="L717">
        <f t="shared" si="34"/>
        <v>4.9999999999998934E-2</v>
      </c>
      <c r="M717">
        <f t="shared" si="34"/>
        <v>0.78000000000000114</v>
      </c>
      <c r="N717" s="7">
        <f t="shared" si="35"/>
        <v>140.25245441795232</v>
      </c>
      <c r="O717">
        <f t="shared" si="36"/>
        <v>29.868578255675033</v>
      </c>
    </row>
    <row r="718" spans="5:15">
      <c r="E718" s="2">
        <v>39531</v>
      </c>
      <c r="F718" s="1">
        <v>14.2</v>
      </c>
      <c r="G718" s="1">
        <v>66.959999999999994</v>
      </c>
      <c r="H718" s="1">
        <v>0.21206700000000001</v>
      </c>
      <c r="I718" s="1">
        <v>0.21471799999999999</v>
      </c>
      <c r="J718" s="1">
        <v>2.2469999999999999E-3</v>
      </c>
      <c r="K718" s="15">
        <v>-1.1798770000000001</v>
      </c>
      <c r="L718">
        <f t="shared" si="34"/>
        <v>-6.0000000000000497E-2</v>
      </c>
      <c r="M718">
        <f t="shared" si="34"/>
        <v>0.17999999999999261</v>
      </c>
      <c r="N718" s="7">
        <f t="shared" si="35"/>
        <v>140.84507042253523</v>
      </c>
      <c r="O718">
        <f t="shared" si="36"/>
        <v>30.497102775236353</v>
      </c>
    </row>
    <row r="719" spans="5:15">
      <c r="E719" s="2">
        <v>39527</v>
      </c>
      <c r="F719" s="1">
        <v>14.02</v>
      </c>
      <c r="G719" s="1">
        <v>65.58</v>
      </c>
      <c r="H719" s="1">
        <v>0.213785</v>
      </c>
      <c r="I719" s="1">
        <v>0.21495800000000001</v>
      </c>
      <c r="J719" s="1">
        <v>2.1329999999999999E-3</v>
      </c>
      <c r="K719" s="15">
        <v>-0.55005800000000005</v>
      </c>
      <c r="L719">
        <f t="shared" si="34"/>
        <v>-0.17999999999999972</v>
      </c>
      <c r="M719">
        <f t="shared" si="34"/>
        <v>-1.3799999999999955</v>
      </c>
      <c r="N719" s="7">
        <f t="shared" si="35"/>
        <v>142.65335235378032</v>
      </c>
      <c r="O719">
        <f t="shared" si="36"/>
        <v>31.133250311332507</v>
      </c>
    </row>
    <row r="720" spans="5:15">
      <c r="E720" s="2">
        <v>39526</v>
      </c>
      <c r="F720" s="1">
        <v>13.88</v>
      </c>
      <c r="G720" s="1">
        <v>64.239999999999995</v>
      </c>
      <c r="H720" s="1">
        <v>0.21606500000000001</v>
      </c>
      <c r="I720" s="1">
        <v>0.21490300000000001</v>
      </c>
      <c r="J720" s="1">
        <v>2.176E-3</v>
      </c>
      <c r="K720" s="15">
        <v>0.53400899999999996</v>
      </c>
      <c r="L720">
        <f t="shared" si="34"/>
        <v>-0.13999999999999879</v>
      </c>
      <c r="M720">
        <f t="shared" si="34"/>
        <v>-1.3400000000000034</v>
      </c>
      <c r="N720" s="7">
        <f t="shared" si="35"/>
        <v>144.09221902017291</v>
      </c>
      <c r="O720">
        <f t="shared" si="36"/>
        <v>30.303030303030305</v>
      </c>
    </row>
    <row r="721" spans="5:15">
      <c r="E721" s="2">
        <v>39525</v>
      </c>
      <c r="F721" s="1">
        <v>13.89</v>
      </c>
      <c r="G721" s="1">
        <v>66</v>
      </c>
      <c r="H721" s="1">
        <v>0.210455</v>
      </c>
      <c r="I721" s="1">
        <v>0.21445600000000001</v>
      </c>
      <c r="J721" s="1">
        <v>2.5720000000000001E-3</v>
      </c>
      <c r="K721" s="15">
        <v>-1.555528</v>
      </c>
      <c r="L721">
        <f t="shared" si="34"/>
        <v>9.9999999999997868E-3</v>
      </c>
      <c r="M721">
        <f t="shared" si="34"/>
        <v>1.7600000000000051</v>
      </c>
      <c r="N721" s="7">
        <f t="shared" si="35"/>
        <v>143.98848092152627</v>
      </c>
      <c r="O721">
        <f t="shared" si="36"/>
        <v>31.565656565656568</v>
      </c>
    </row>
    <row r="722" spans="5:15">
      <c r="E722" s="2">
        <v>39524</v>
      </c>
      <c r="F722" s="1">
        <v>13.65</v>
      </c>
      <c r="G722" s="1">
        <v>63.36</v>
      </c>
      <c r="H722" s="1">
        <v>0.21543599999999999</v>
      </c>
      <c r="I722" s="1">
        <v>0.21421499999999999</v>
      </c>
      <c r="J722" s="1">
        <v>3.091E-3</v>
      </c>
      <c r="K722" s="15">
        <v>0.394872</v>
      </c>
      <c r="L722">
        <f t="shared" si="34"/>
        <v>-0.24000000000000021</v>
      </c>
      <c r="M722">
        <f t="shared" si="34"/>
        <v>-2.6400000000000006</v>
      </c>
      <c r="N722" s="7">
        <f t="shared" si="35"/>
        <v>146.52014652014651</v>
      </c>
      <c r="O722">
        <f t="shared" si="36"/>
        <v>31.210986267166042</v>
      </c>
    </row>
    <row r="723" spans="5:15">
      <c r="E723" s="2">
        <v>39521</v>
      </c>
      <c r="F723" s="1">
        <v>13.98</v>
      </c>
      <c r="G723" s="1">
        <v>64.08</v>
      </c>
      <c r="H723" s="1">
        <v>0.218165</v>
      </c>
      <c r="I723" s="1">
        <v>0.21345800000000001</v>
      </c>
      <c r="J723" s="1">
        <v>4.0220000000000004E-3</v>
      </c>
      <c r="K723" s="15">
        <v>1.1702440000000001</v>
      </c>
      <c r="L723">
        <f t="shared" si="34"/>
        <v>0.33000000000000007</v>
      </c>
      <c r="M723">
        <f t="shared" si="34"/>
        <v>0.71999999999999886</v>
      </c>
      <c r="N723" s="7">
        <f t="shared" si="35"/>
        <v>143.06151645207439</v>
      </c>
      <c r="O723">
        <f t="shared" si="36"/>
        <v>30.627871362940276</v>
      </c>
    </row>
    <row r="724" spans="5:15">
      <c r="E724" s="2">
        <v>39520</v>
      </c>
      <c r="F724" s="1">
        <v>13.98</v>
      </c>
      <c r="G724" s="1">
        <v>65.3</v>
      </c>
      <c r="H724" s="1">
        <v>0.214089</v>
      </c>
      <c r="I724" s="1">
        <v>0.212507</v>
      </c>
      <c r="J724" s="1">
        <v>4.4889999999999999E-3</v>
      </c>
      <c r="K724" s="15">
        <v>0.35243600000000003</v>
      </c>
      <c r="L724">
        <f t="shared" si="34"/>
        <v>0</v>
      </c>
      <c r="M724">
        <f t="shared" si="34"/>
        <v>1.2199999999999989</v>
      </c>
      <c r="N724" s="7">
        <f t="shared" si="35"/>
        <v>143.06151645207439</v>
      </c>
      <c r="O724">
        <f t="shared" si="36"/>
        <v>30.816640986132509</v>
      </c>
    </row>
    <row r="725" spans="5:15">
      <c r="E725" s="2">
        <v>39519</v>
      </c>
      <c r="F725" s="1">
        <v>13.95</v>
      </c>
      <c r="G725" s="1">
        <v>64.900000000000006</v>
      </c>
      <c r="H725" s="1">
        <v>0.214946</v>
      </c>
      <c r="I725" s="1">
        <v>0.211863</v>
      </c>
      <c r="J725" s="1">
        <v>4.9179999999999996E-3</v>
      </c>
      <c r="K725" s="15">
        <v>0.62692700000000001</v>
      </c>
      <c r="L725">
        <f t="shared" si="34"/>
        <v>-3.0000000000001137E-2</v>
      </c>
      <c r="M725">
        <f t="shared" si="34"/>
        <v>-0.39999999999999147</v>
      </c>
      <c r="N725" s="7">
        <f t="shared" si="35"/>
        <v>143.36917562724014</v>
      </c>
      <c r="O725">
        <f t="shared" si="36"/>
        <v>30.529690123645242</v>
      </c>
    </row>
    <row r="726" spans="5:15">
      <c r="E726" s="2">
        <v>39518</v>
      </c>
      <c r="F726" s="1">
        <v>13.88</v>
      </c>
      <c r="G726" s="1">
        <v>65.510000000000005</v>
      </c>
      <c r="H726" s="1">
        <v>0.21187600000000001</v>
      </c>
      <c r="I726" s="1">
        <v>0.211226</v>
      </c>
      <c r="J726" s="1">
        <v>5.1060000000000003E-3</v>
      </c>
      <c r="K726" s="15">
        <v>0.127413</v>
      </c>
      <c r="L726">
        <f t="shared" si="34"/>
        <v>-6.9999999999998508E-2</v>
      </c>
      <c r="M726">
        <f t="shared" si="34"/>
        <v>0.60999999999999943</v>
      </c>
      <c r="N726" s="7">
        <f t="shared" si="35"/>
        <v>144.09221902017291</v>
      </c>
      <c r="O726">
        <f t="shared" si="36"/>
        <v>31.610557926347397</v>
      </c>
    </row>
    <row r="727" spans="5:15">
      <c r="E727" s="2">
        <v>39517</v>
      </c>
      <c r="F727" s="1">
        <v>13.78</v>
      </c>
      <c r="G727" s="1">
        <v>63.27</v>
      </c>
      <c r="H727" s="1">
        <v>0.21779699999999999</v>
      </c>
      <c r="I727" s="1">
        <v>0.21085799999999999</v>
      </c>
      <c r="J727" s="1">
        <v>5.2519999999999997E-3</v>
      </c>
      <c r="K727" s="15">
        <v>1.321188</v>
      </c>
      <c r="L727">
        <f t="shared" si="34"/>
        <v>-0.10000000000000142</v>
      </c>
      <c r="M727">
        <f t="shared" si="34"/>
        <v>-2.240000000000002</v>
      </c>
      <c r="N727" s="7">
        <f t="shared" si="35"/>
        <v>145.1378809869376</v>
      </c>
      <c r="O727">
        <f t="shared" si="36"/>
        <v>31.1284046692607</v>
      </c>
    </row>
    <row r="728" spans="5:15">
      <c r="E728" s="2">
        <v>39514</v>
      </c>
      <c r="F728" s="1">
        <v>13.97</v>
      </c>
      <c r="G728" s="1">
        <v>64.25</v>
      </c>
      <c r="H728" s="1">
        <v>0.21743199999999999</v>
      </c>
      <c r="I728" s="1">
        <v>0.21006900000000001</v>
      </c>
      <c r="J728" s="1">
        <v>5.019E-3</v>
      </c>
      <c r="K728" s="15">
        <v>1.467069</v>
      </c>
      <c r="L728">
        <f t="shared" si="34"/>
        <v>0.19000000000000128</v>
      </c>
      <c r="M728">
        <f t="shared" si="34"/>
        <v>0.97999999999999687</v>
      </c>
      <c r="N728" s="7">
        <f t="shared" si="35"/>
        <v>143.16392269148173</v>
      </c>
      <c r="O728">
        <f t="shared" si="36"/>
        <v>30.792917628945339</v>
      </c>
    </row>
    <row r="729" spans="5:15">
      <c r="E729" s="2">
        <v>39513</v>
      </c>
      <c r="F729" s="1">
        <v>13.97</v>
      </c>
      <c r="G729" s="1">
        <v>64.95</v>
      </c>
      <c r="H729" s="1">
        <v>0.215089</v>
      </c>
      <c r="I729" s="1">
        <v>0.20921699999999999</v>
      </c>
      <c r="J729" s="1">
        <v>4.7569999999999999E-3</v>
      </c>
      <c r="K729" s="15">
        <v>1.234143</v>
      </c>
      <c r="L729">
        <f t="shared" si="34"/>
        <v>0</v>
      </c>
      <c r="M729">
        <f t="shared" si="34"/>
        <v>0.70000000000000284</v>
      </c>
      <c r="N729" s="7">
        <f t="shared" si="35"/>
        <v>143.16392269148173</v>
      </c>
      <c r="O729">
        <f t="shared" si="36"/>
        <v>30.15681544028951</v>
      </c>
    </row>
    <row r="730" spans="5:15">
      <c r="E730" s="2">
        <v>39512</v>
      </c>
      <c r="F730" s="1">
        <v>14.12</v>
      </c>
      <c r="G730" s="1">
        <v>66.319999999999993</v>
      </c>
      <c r="H730" s="1">
        <v>0.21290700000000001</v>
      </c>
      <c r="I730" s="1">
        <v>0.20860000000000001</v>
      </c>
      <c r="J730" s="1">
        <v>4.5370000000000002E-3</v>
      </c>
      <c r="K730" s="15">
        <v>0.949376</v>
      </c>
      <c r="L730">
        <f t="shared" si="34"/>
        <v>0.14999999999999858</v>
      </c>
      <c r="M730">
        <f t="shared" si="34"/>
        <v>1.3699999999999903</v>
      </c>
      <c r="N730" s="7">
        <f t="shared" si="35"/>
        <v>141.64305949008499</v>
      </c>
      <c r="O730">
        <f t="shared" si="36"/>
        <v>30.321406913280779</v>
      </c>
    </row>
    <row r="731" spans="5:15">
      <c r="E731" s="2">
        <v>39511</v>
      </c>
      <c r="F731" s="1">
        <v>14.16</v>
      </c>
      <c r="G731" s="1">
        <v>65.959999999999994</v>
      </c>
      <c r="H731" s="1">
        <v>0.21467600000000001</v>
      </c>
      <c r="I731" s="1">
        <v>0.20829600000000001</v>
      </c>
      <c r="J731" s="1">
        <v>4.3769999999999998E-3</v>
      </c>
      <c r="K731" s="15">
        <v>1.4574750000000001</v>
      </c>
      <c r="L731">
        <f t="shared" si="34"/>
        <v>4.0000000000000924E-2</v>
      </c>
      <c r="M731">
        <f t="shared" si="34"/>
        <v>-0.35999999999999943</v>
      </c>
      <c r="N731" s="7">
        <f t="shared" si="35"/>
        <v>141.24293785310735</v>
      </c>
      <c r="O731">
        <f t="shared" si="36"/>
        <v>30.229746070133011</v>
      </c>
    </row>
    <row r="732" spans="5:15">
      <c r="E732" s="2">
        <v>39510</v>
      </c>
      <c r="F732" s="1">
        <v>14.29</v>
      </c>
      <c r="G732" s="1">
        <v>66.16</v>
      </c>
      <c r="H732" s="1">
        <v>0.21599199999999999</v>
      </c>
      <c r="I732" s="1">
        <v>0.20793</v>
      </c>
      <c r="J732" s="1">
        <v>4.0210000000000003E-3</v>
      </c>
      <c r="K732" s="15">
        <v>2.0047000000000001</v>
      </c>
      <c r="L732">
        <f t="shared" si="34"/>
        <v>0.12999999999999901</v>
      </c>
      <c r="M732">
        <f t="shared" si="34"/>
        <v>0.20000000000000284</v>
      </c>
      <c r="N732" s="7">
        <f t="shared" si="35"/>
        <v>139.95801259622115</v>
      </c>
      <c r="O732">
        <f t="shared" si="36"/>
        <v>30.120481927710841</v>
      </c>
    </row>
    <row r="733" spans="5:15">
      <c r="E733" s="2">
        <v>39507</v>
      </c>
      <c r="F733" s="1">
        <v>14.32</v>
      </c>
      <c r="G733" s="1">
        <v>66.400000000000006</v>
      </c>
      <c r="H733" s="1">
        <v>0.21566299999999999</v>
      </c>
      <c r="I733" s="1">
        <v>0.20767099999999999</v>
      </c>
      <c r="J733" s="1">
        <v>3.5630000000000002E-3</v>
      </c>
      <c r="K733" s="15">
        <v>2.2432089999999998</v>
      </c>
      <c r="L733">
        <f t="shared" si="34"/>
        <v>3.0000000000001137E-2</v>
      </c>
      <c r="M733">
        <f t="shared" si="34"/>
        <v>0.24000000000000909</v>
      </c>
      <c r="N733" s="7">
        <f t="shared" si="35"/>
        <v>139.66480446927375</v>
      </c>
      <c r="O733">
        <f t="shared" si="36"/>
        <v>29.455081001472752</v>
      </c>
    </row>
    <row r="734" spans="5:15">
      <c r="E734" s="2">
        <v>39506</v>
      </c>
      <c r="F734" s="1">
        <v>14.46</v>
      </c>
      <c r="G734" s="1">
        <v>67.900000000000006</v>
      </c>
      <c r="H734" s="1">
        <v>0.21296000000000001</v>
      </c>
      <c r="I734" s="1">
        <v>0.20735999999999999</v>
      </c>
      <c r="J734" s="1">
        <v>2.97E-3</v>
      </c>
      <c r="K734" s="15">
        <v>1.885785</v>
      </c>
      <c r="L734">
        <f t="shared" si="34"/>
        <v>0.14000000000000057</v>
      </c>
      <c r="M734">
        <f t="shared" si="34"/>
        <v>1.5</v>
      </c>
      <c r="N734" s="7">
        <f t="shared" si="35"/>
        <v>138.31258644536652</v>
      </c>
      <c r="O734">
        <f t="shared" si="36"/>
        <v>29.1587694999271</v>
      </c>
    </row>
    <row r="735" spans="5:15">
      <c r="E735" s="2">
        <v>39505</v>
      </c>
      <c r="F735" s="1">
        <v>14.36</v>
      </c>
      <c r="G735" s="1">
        <v>68.59</v>
      </c>
      <c r="H735" s="1">
        <v>0.20935999999999999</v>
      </c>
      <c r="I735" s="1">
        <v>0.20733699999999999</v>
      </c>
      <c r="J735" s="1">
        <v>2.9250000000000001E-3</v>
      </c>
      <c r="K735" s="15">
        <v>0.69171099999999996</v>
      </c>
      <c r="L735">
        <f t="shared" si="34"/>
        <v>-0.10000000000000142</v>
      </c>
      <c r="M735">
        <f t="shared" si="34"/>
        <v>0.68999999999999773</v>
      </c>
      <c r="N735" s="7">
        <f t="shared" si="35"/>
        <v>139.27576601671311</v>
      </c>
      <c r="O735">
        <f t="shared" si="36"/>
        <v>29.112081513828237</v>
      </c>
    </row>
    <row r="736" spans="5:15">
      <c r="E736" s="2">
        <v>39504</v>
      </c>
      <c r="F736" s="1">
        <v>14.21</v>
      </c>
      <c r="G736" s="1">
        <v>68.7</v>
      </c>
      <c r="H736" s="1">
        <v>0.206841</v>
      </c>
      <c r="I736" s="1">
        <v>0.20737700000000001</v>
      </c>
      <c r="J736" s="1">
        <v>2.9580000000000001E-3</v>
      </c>
      <c r="K736" s="15">
        <v>-0.181144</v>
      </c>
      <c r="L736">
        <f t="shared" si="34"/>
        <v>-0.14999999999999858</v>
      </c>
      <c r="M736">
        <f t="shared" si="34"/>
        <v>0.10999999999999943</v>
      </c>
      <c r="N736" s="7">
        <f t="shared" si="35"/>
        <v>140.74595355383531</v>
      </c>
      <c r="O736">
        <f t="shared" si="36"/>
        <v>29.299736302373276</v>
      </c>
    </row>
    <row r="737" spans="5:15">
      <c r="E737" s="2">
        <v>39503</v>
      </c>
      <c r="F737" s="1">
        <v>13.93</v>
      </c>
      <c r="G737" s="1">
        <v>68.260000000000005</v>
      </c>
      <c r="H737" s="1">
        <v>0.204073</v>
      </c>
      <c r="I737" s="1">
        <v>0.207315</v>
      </c>
      <c r="J737" s="1">
        <v>2.98E-3</v>
      </c>
      <c r="K737" s="15">
        <v>-1.0879669999999999</v>
      </c>
      <c r="L737">
        <f t="shared" si="34"/>
        <v>-0.28000000000000114</v>
      </c>
      <c r="M737">
        <f t="shared" si="34"/>
        <v>-0.43999999999999773</v>
      </c>
      <c r="N737" s="7">
        <f t="shared" si="35"/>
        <v>143.57501794687724</v>
      </c>
      <c r="O737">
        <f t="shared" si="36"/>
        <v>29.788501638367588</v>
      </c>
    </row>
    <row r="738" spans="5:15">
      <c r="E738" s="2">
        <v>39500</v>
      </c>
      <c r="F738" s="1">
        <v>13.69</v>
      </c>
      <c r="G738" s="1">
        <v>67.14</v>
      </c>
      <c r="H738" s="1">
        <v>0.203902</v>
      </c>
      <c r="I738" s="1">
        <v>0.20716899999999999</v>
      </c>
      <c r="J738" s="1">
        <v>3.1970000000000002E-3</v>
      </c>
      <c r="K738" s="15">
        <v>-1.02183</v>
      </c>
      <c r="L738">
        <f t="shared" si="34"/>
        <v>-0.24000000000000021</v>
      </c>
      <c r="M738">
        <f t="shared" si="34"/>
        <v>-1.1200000000000045</v>
      </c>
      <c r="N738" s="7">
        <f t="shared" si="35"/>
        <v>146.09203798392988</v>
      </c>
      <c r="O738">
        <f t="shared" si="36"/>
        <v>29.9311583358276</v>
      </c>
    </row>
    <row r="739" spans="5:15">
      <c r="E739" s="2">
        <v>39499</v>
      </c>
      <c r="F739" s="1">
        <v>13.66</v>
      </c>
      <c r="G739" s="1">
        <v>66.819999999999993</v>
      </c>
      <c r="H739" s="1">
        <v>0.20443</v>
      </c>
      <c r="I739" s="1">
        <v>0.207153</v>
      </c>
      <c r="J739" s="1">
        <v>3.2139999999999998E-3</v>
      </c>
      <c r="K739" s="15">
        <v>-0.84737799999999996</v>
      </c>
      <c r="L739">
        <f t="shared" si="34"/>
        <v>-2.9999999999999361E-2</v>
      </c>
      <c r="M739">
        <f t="shared" si="34"/>
        <v>-0.32000000000000739</v>
      </c>
      <c r="N739" s="7">
        <f t="shared" si="35"/>
        <v>146.41288433382138</v>
      </c>
      <c r="O739">
        <f t="shared" si="36"/>
        <v>29.594554601953242</v>
      </c>
    </row>
    <row r="740" spans="5:15">
      <c r="E740" s="2">
        <v>39498</v>
      </c>
      <c r="F740" s="1">
        <v>13.88</v>
      </c>
      <c r="G740" s="1">
        <v>67.58</v>
      </c>
      <c r="H740" s="1">
        <v>0.20538600000000001</v>
      </c>
      <c r="I740" s="1">
        <v>0.20749899999999999</v>
      </c>
      <c r="J740" s="1">
        <v>3.179E-3</v>
      </c>
      <c r="K740" s="15">
        <v>-0.66469299999999998</v>
      </c>
      <c r="L740">
        <f t="shared" si="34"/>
        <v>0.22000000000000064</v>
      </c>
      <c r="M740">
        <f t="shared" si="34"/>
        <v>0.76000000000000512</v>
      </c>
      <c r="N740" s="7">
        <f t="shared" si="35"/>
        <v>144.09221902017291</v>
      </c>
      <c r="O740">
        <f t="shared" si="36"/>
        <v>29.73535533749628</v>
      </c>
    </row>
    <row r="741" spans="5:15">
      <c r="E741" s="2">
        <v>39497</v>
      </c>
      <c r="F741" s="1">
        <v>13.88</v>
      </c>
      <c r="G741" s="1">
        <v>67.260000000000005</v>
      </c>
      <c r="H741" s="1">
        <v>0.20636299999999999</v>
      </c>
      <c r="I741" s="1">
        <v>0.20761299999999999</v>
      </c>
      <c r="J741" s="1">
        <v>3.1280000000000001E-3</v>
      </c>
      <c r="K741" s="15">
        <v>-0.39958500000000002</v>
      </c>
      <c r="L741">
        <f t="shared" si="34"/>
        <v>0</v>
      </c>
      <c r="M741">
        <f t="shared" si="34"/>
        <v>-0.31999999999999318</v>
      </c>
      <c r="N741" s="7">
        <f t="shared" si="35"/>
        <v>144.09221902017291</v>
      </c>
      <c r="O741">
        <f t="shared" si="36"/>
        <v>29.828486204325131</v>
      </c>
    </row>
    <row r="742" spans="5:15">
      <c r="E742" s="2">
        <v>39493</v>
      </c>
      <c r="F742" s="1">
        <v>13.81</v>
      </c>
      <c r="G742" s="1">
        <v>67.05</v>
      </c>
      <c r="H742" s="1">
        <v>0.20596600000000001</v>
      </c>
      <c r="I742" s="1">
        <v>0.207591</v>
      </c>
      <c r="J742" s="1">
        <v>3.1389999999999999E-3</v>
      </c>
      <c r="K742" s="15">
        <v>-0.51763800000000004</v>
      </c>
      <c r="L742">
        <f t="shared" si="34"/>
        <v>-7.0000000000000284E-2</v>
      </c>
      <c r="M742">
        <f t="shared" si="34"/>
        <v>-0.21000000000000796</v>
      </c>
      <c r="N742" s="7">
        <f t="shared" si="35"/>
        <v>144.82259232440259</v>
      </c>
      <c r="O742">
        <f t="shared" si="36"/>
        <v>29.832935560859188</v>
      </c>
    </row>
    <row r="743" spans="5:15">
      <c r="E743" s="2">
        <v>39492</v>
      </c>
      <c r="F743" s="1">
        <v>13.72</v>
      </c>
      <c r="G743" s="1">
        <v>67.040000000000006</v>
      </c>
      <c r="H743" s="1">
        <v>0.204654</v>
      </c>
      <c r="I743" s="1">
        <v>0.20765</v>
      </c>
      <c r="J743" s="1">
        <v>3.1150000000000001E-3</v>
      </c>
      <c r="K743" s="15">
        <v>-0.96177999999999997</v>
      </c>
      <c r="L743">
        <f t="shared" si="34"/>
        <v>-8.9999999999999858E-2</v>
      </c>
      <c r="M743">
        <f t="shared" si="34"/>
        <v>-9.9999999999909051E-3</v>
      </c>
      <c r="N743" s="7">
        <f t="shared" si="35"/>
        <v>145.77259475218659</v>
      </c>
      <c r="O743">
        <f t="shared" si="36"/>
        <v>29.446407538280329</v>
      </c>
    </row>
    <row r="744" spans="5:15">
      <c r="E744" s="2">
        <v>39491</v>
      </c>
      <c r="F744" s="1">
        <v>13.98</v>
      </c>
      <c r="G744" s="1">
        <v>67.92</v>
      </c>
      <c r="H744" s="1">
        <v>0.20583000000000001</v>
      </c>
      <c r="I744" s="1">
        <v>0.20758299999999999</v>
      </c>
      <c r="J744" s="1">
        <v>3.1930000000000001E-3</v>
      </c>
      <c r="K744" s="15">
        <v>-0.54903199999999996</v>
      </c>
      <c r="L744">
        <f t="shared" si="34"/>
        <v>0.25999999999999979</v>
      </c>
      <c r="M744">
        <f t="shared" si="34"/>
        <v>0.87999999999999545</v>
      </c>
      <c r="N744" s="7">
        <f t="shared" si="35"/>
        <v>143.06151645207439</v>
      </c>
      <c r="O744">
        <f t="shared" si="36"/>
        <v>29.784065524944154</v>
      </c>
    </row>
    <row r="745" spans="5:15">
      <c r="E745" s="2">
        <v>39490</v>
      </c>
      <c r="F745" s="1">
        <v>13.99</v>
      </c>
      <c r="G745" s="1">
        <v>67.150000000000006</v>
      </c>
      <c r="H745" s="1">
        <v>0.20834</v>
      </c>
      <c r="I745" s="1">
        <v>0.20722499999999999</v>
      </c>
      <c r="J745" s="1">
        <v>3.6700000000000001E-3</v>
      </c>
      <c r="K745" s="15">
        <v>0.30378899999999998</v>
      </c>
      <c r="L745">
        <f t="shared" si="34"/>
        <v>9.9999999999997868E-3</v>
      </c>
      <c r="M745">
        <f t="shared" si="34"/>
        <v>-0.76999999999999602</v>
      </c>
      <c r="N745" s="7">
        <f t="shared" si="35"/>
        <v>142.95925661186561</v>
      </c>
      <c r="O745">
        <f t="shared" si="36"/>
        <v>30.057108506161704</v>
      </c>
    </row>
    <row r="746" spans="5:15">
      <c r="E746" s="2">
        <v>39489</v>
      </c>
      <c r="F746" s="1">
        <v>13.92</v>
      </c>
      <c r="G746" s="1">
        <v>66.540000000000006</v>
      </c>
      <c r="H746" s="1">
        <v>0.20919699999999999</v>
      </c>
      <c r="I746" s="1">
        <v>0.20691499999999999</v>
      </c>
      <c r="J746" s="1">
        <v>3.764E-3</v>
      </c>
      <c r="K746" s="15">
        <v>0.60649399999999998</v>
      </c>
      <c r="L746">
        <f t="shared" si="34"/>
        <v>-7.0000000000000284E-2</v>
      </c>
      <c r="M746">
        <f t="shared" si="34"/>
        <v>-0.60999999999999943</v>
      </c>
      <c r="N746" s="7">
        <f t="shared" si="35"/>
        <v>143.67816091954023</v>
      </c>
      <c r="O746">
        <f t="shared" si="36"/>
        <v>30.234315948601662</v>
      </c>
    </row>
    <row r="747" spans="5:15">
      <c r="E747" s="2">
        <v>39486</v>
      </c>
      <c r="F747" s="1">
        <v>14.03</v>
      </c>
      <c r="G747" s="1">
        <v>66.150000000000006</v>
      </c>
      <c r="H747" s="1">
        <v>0.212094</v>
      </c>
      <c r="I747" s="1">
        <v>0.20651</v>
      </c>
      <c r="J747" s="1">
        <v>3.8270000000000001E-3</v>
      </c>
      <c r="K747" s="15">
        <v>1.4590590000000001</v>
      </c>
      <c r="L747">
        <f t="shared" si="34"/>
        <v>0.10999999999999943</v>
      </c>
      <c r="M747">
        <f t="shared" si="34"/>
        <v>-0.39000000000000057</v>
      </c>
      <c r="N747" s="7">
        <f t="shared" si="35"/>
        <v>142.55167498218105</v>
      </c>
      <c r="O747">
        <f t="shared" si="36"/>
        <v>30.057108506161704</v>
      </c>
    </row>
    <row r="748" spans="5:15">
      <c r="E748" s="2">
        <v>39485</v>
      </c>
      <c r="F748" s="1">
        <v>14.04</v>
      </c>
      <c r="G748" s="1">
        <v>66.540000000000006</v>
      </c>
      <c r="H748" s="1">
        <v>0.21100099999999999</v>
      </c>
      <c r="I748" s="1">
        <v>0.20599100000000001</v>
      </c>
      <c r="J748" s="1">
        <v>3.532E-3</v>
      </c>
      <c r="K748" s="15">
        <v>1.4183330000000001</v>
      </c>
      <c r="L748">
        <f t="shared" si="34"/>
        <v>9.9999999999997868E-3</v>
      </c>
      <c r="M748">
        <f t="shared" si="34"/>
        <v>0.39000000000000057</v>
      </c>
      <c r="N748" s="7">
        <f t="shared" si="35"/>
        <v>142.45014245014247</v>
      </c>
      <c r="O748">
        <f t="shared" si="36"/>
        <v>30.330603579011225</v>
      </c>
    </row>
    <row r="749" spans="5:15">
      <c r="E749" s="2">
        <v>39484</v>
      </c>
      <c r="F749" s="1">
        <v>14.02</v>
      </c>
      <c r="G749" s="1">
        <v>65.94</v>
      </c>
      <c r="H749" s="1">
        <v>0.212618</v>
      </c>
      <c r="I749" s="1">
        <v>0.20536099999999999</v>
      </c>
      <c r="J749" s="1">
        <v>3.4160000000000002E-3</v>
      </c>
      <c r="K749" s="15">
        <v>2.1241310000000002</v>
      </c>
      <c r="L749">
        <f t="shared" si="34"/>
        <v>-1.9999999999999574E-2</v>
      </c>
      <c r="M749">
        <f t="shared" si="34"/>
        <v>-0.60000000000000853</v>
      </c>
      <c r="N749" s="7">
        <f t="shared" si="35"/>
        <v>142.65335235378032</v>
      </c>
      <c r="O749">
        <f t="shared" si="36"/>
        <v>30.102347983142685</v>
      </c>
    </row>
    <row r="750" spans="5:15">
      <c r="E750" s="2">
        <v>39483</v>
      </c>
      <c r="F750" s="1">
        <v>13.95</v>
      </c>
      <c r="G750" s="1">
        <v>66.44</v>
      </c>
      <c r="H750" s="1">
        <v>0.20996400000000001</v>
      </c>
      <c r="I750" s="1">
        <v>0.204569</v>
      </c>
      <c r="J750" s="1">
        <v>2.9610000000000001E-3</v>
      </c>
      <c r="K750" s="15">
        <v>1.8222970000000001</v>
      </c>
      <c r="L750">
        <f t="shared" si="34"/>
        <v>-7.0000000000000284E-2</v>
      </c>
      <c r="M750">
        <f t="shared" si="34"/>
        <v>0.5</v>
      </c>
      <c r="N750" s="7">
        <f t="shared" si="35"/>
        <v>143.36917562724014</v>
      </c>
      <c r="O750">
        <f t="shared" si="36"/>
        <v>29.248318221702252</v>
      </c>
    </row>
    <row r="751" spans="5:15">
      <c r="E751" s="2">
        <v>39482</v>
      </c>
      <c r="F751" s="1">
        <v>14.08</v>
      </c>
      <c r="G751" s="1">
        <v>68.38</v>
      </c>
      <c r="H751" s="1">
        <v>0.20590800000000001</v>
      </c>
      <c r="I751" s="1">
        <v>0.203677</v>
      </c>
      <c r="J751" s="1">
        <v>3.2230000000000002E-3</v>
      </c>
      <c r="K751" s="15">
        <v>0.69241299999999995</v>
      </c>
      <c r="L751">
        <f t="shared" si="34"/>
        <v>0.13000000000000078</v>
      </c>
      <c r="M751">
        <f t="shared" si="34"/>
        <v>1.9399999999999977</v>
      </c>
      <c r="N751" s="7">
        <f t="shared" si="35"/>
        <v>142.04545454545453</v>
      </c>
      <c r="O751">
        <f t="shared" si="36"/>
        <v>28.901734104046241</v>
      </c>
    </row>
    <row r="752" spans="5:15">
      <c r="E752" s="2">
        <v>39479</v>
      </c>
      <c r="F752" s="1">
        <v>13.97</v>
      </c>
      <c r="G752" s="1">
        <v>69.2</v>
      </c>
      <c r="H752" s="1">
        <v>0.201879</v>
      </c>
      <c r="I752" s="1">
        <v>0.20314399999999999</v>
      </c>
      <c r="J752" s="1">
        <v>3.4780000000000002E-3</v>
      </c>
      <c r="K752" s="15">
        <v>-0.36367100000000002</v>
      </c>
      <c r="L752">
        <f t="shared" si="34"/>
        <v>-0.10999999999999943</v>
      </c>
      <c r="M752">
        <f t="shared" si="34"/>
        <v>0.82000000000000739</v>
      </c>
      <c r="N752" s="7">
        <f t="shared" si="35"/>
        <v>143.16392269148173</v>
      </c>
      <c r="O752">
        <f t="shared" si="36"/>
        <v>29.368575624082233</v>
      </c>
    </row>
    <row r="753" spans="5:15">
      <c r="E753" s="2">
        <v>39478</v>
      </c>
      <c r="F753" s="1">
        <v>13.87</v>
      </c>
      <c r="G753" s="1">
        <v>68.099999999999994</v>
      </c>
      <c r="H753" s="1">
        <v>0.20367099999999999</v>
      </c>
      <c r="I753" s="1">
        <v>0.202601</v>
      </c>
      <c r="J753" s="1">
        <v>4.241E-3</v>
      </c>
      <c r="K753" s="15">
        <v>0.25228800000000001</v>
      </c>
      <c r="L753">
        <f t="shared" si="34"/>
        <v>-0.10000000000000142</v>
      </c>
      <c r="M753">
        <f t="shared" si="34"/>
        <v>-1.1000000000000085</v>
      </c>
      <c r="N753" s="7">
        <f t="shared" si="35"/>
        <v>144.19610670511898</v>
      </c>
      <c r="O753">
        <f t="shared" si="36"/>
        <v>29.967036260113876</v>
      </c>
    </row>
    <row r="754" spans="5:15">
      <c r="E754" s="2">
        <v>39477</v>
      </c>
      <c r="F754" s="1">
        <v>13.99</v>
      </c>
      <c r="G754" s="1">
        <v>66.739999999999995</v>
      </c>
      <c r="H754" s="1">
        <v>0.209619</v>
      </c>
      <c r="I754" s="1">
        <v>0.20194799999999999</v>
      </c>
      <c r="J754" s="1">
        <v>4.7840000000000001E-3</v>
      </c>
      <c r="K754" s="15">
        <v>1.6036539999999999</v>
      </c>
      <c r="L754">
        <f t="shared" si="34"/>
        <v>0.12000000000000099</v>
      </c>
      <c r="M754">
        <f t="shared" si="34"/>
        <v>-1.3599999999999994</v>
      </c>
      <c r="N754" s="7">
        <f t="shared" si="35"/>
        <v>142.95925661186561</v>
      </c>
      <c r="O754">
        <f t="shared" si="36"/>
        <v>29.691211401425178</v>
      </c>
    </row>
    <row r="755" spans="5:15">
      <c r="E755" s="2">
        <v>39476</v>
      </c>
      <c r="F755" s="1">
        <v>13.95</v>
      </c>
      <c r="G755" s="1">
        <v>67.36</v>
      </c>
      <c r="H755" s="1">
        <v>0.207096</v>
      </c>
      <c r="I755" s="1">
        <v>0.200908</v>
      </c>
      <c r="J755" s="1">
        <v>4.692E-3</v>
      </c>
      <c r="K755" s="15">
        <v>1.318892</v>
      </c>
      <c r="L755">
        <f t="shared" si="34"/>
        <v>-4.0000000000000924E-2</v>
      </c>
      <c r="M755">
        <f t="shared" si="34"/>
        <v>0.62000000000000455</v>
      </c>
      <c r="N755" s="7">
        <f t="shared" si="35"/>
        <v>143.36917562724014</v>
      </c>
      <c r="O755">
        <f t="shared" si="36"/>
        <v>29.815146094215862</v>
      </c>
    </row>
    <row r="756" spans="5:15">
      <c r="E756" s="2">
        <v>39475</v>
      </c>
      <c r="F756" s="1">
        <v>13.82</v>
      </c>
      <c r="G756" s="1">
        <v>67.08</v>
      </c>
      <c r="H756" s="1">
        <v>0.20602300000000001</v>
      </c>
      <c r="I756" s="1">
        <v>0.19981299999999999</v>
      </c>
      <c r="J756" s="1">
        <v>5.0470000000000003E-3</v>
      </c>
      <c r="K756" s="15">
        <v>1.2303770000000001</v>
      </c>
      <c r="L756">
        <f t="shared" si="34"/>
        <v>-0.12999999999999901</v>
      </c>
      <c r="M756">
        <f t="shared" si="34"/>
        <v>-0.28000000000000114</v>
      </c>
      <c r="N756" s="7">
        <f t="shared" si="35"/>
        <v>144.71780028943559</v>
      </c>
      <c r="O756">
        <f t="shared" si="36"/>
        <v>30.441400304414003</v>
      </c>
    </row>
    <row r="757" spans="5:15">
      <c r="E757" s="2">
        <v>39472</v>
      </c>
      <c r="F757" s="1">
        <v>13.59</v>
      </c>
      <c r="G757" s="1">
        <v>65.7</v>
      </c>
      <c r="H757" s="1">
        <v>0.20684900000000001</v>
      </c>
      <c r="I757" s="1">
        <v>0.198987</v>
      </c>
      <c r="J757" s="1">
        <v>4.9709999999999997E-3</v>
      </c>
      <c r="K757" s="15">
        <v>1.5815060000000001</v>
      </c>
      <c r="L757">
        <f t="shared" si="34"/>
        <v>-0.23000000000000043</v>
      </c>
      <c r="M757">
        <f t="shared" si="34"/>
        <v>-1.3799999999999955</v>
      </c>
      <c r="N757" s="7">
        <f t="shared" si="35"/>
        <v>147.16703458425312</v>
      </c>
      <c r="O757">
        <f t="shared" si="36"/>
        <v>29.994001199760046</v>
      </c>
    </row>
    <row r="758" spans="5:15">
      <c r="E758" s="2">
        <v>39471</v>
      </c>
      <c r="F758" s="1">
        <v>13.58</v>
      </c>
      <c r="G758" s="1">
        <v>66.680000000000007</v>
      </c>
      <c r="H758" s="1">
        <v>0.20365900000000001</v>
      </c>
      <c r="I758" s="1">
        <v>0.197715</v>
      </c>
      <c r="J758" s="1">
        <v>5.2490000000000002E-3</v>
      </c>
      <c r="K758" s="15">
        <v>1.132382</v>
      </c>
      <c r="L758">
        <f t="shared" si="34"/>
        <v>-9.9999999999997868E-3</v>
      </c>
      <c r="M758">
        <f t="shared" si="34"/>
        <v>0.98000000000000398</v>
      </c>
      <c r="N758" s="7">
        <f t="shared" si="35"/>
        <v>147.27540500736376</v>
      </c>
      <c r="O758">
        <f t="shared" si="36"/>
        <v>30.188679245283019</v>
      </c>
    </row>
    <row r="759" spans="5:15">
      <c r="E759" s="2">
        <v>39470</v>
      </c>
      <c r="F759" s="1">
        <v>13.28</v>
      </c>
      <c r="G759" s="1">
        <v>66.25</v>
      </c>
      <c r="H759" s="1">
        <v>0.20045299999999999</v>
      </c>
      <c r="I759" s="1">
        <v>0.196492</v>
      </c>
      <c r="J759" s="1">
        <v>5.8669999999999998E-3</v>
      </c>
      <c r="K759" s="15">
        <v>0.67508900000000005</v>
      </c>
      <c r="L759">
        <f t="shared" si="34"/>
        <v>-0.30000000000000071</v>
      </c>
      <c r="M759">
        <f t="shared" si="34"/>
        <v>-0.43000000000000682</v>
      </c>
      <c r="N759" s="7">
        <f t="shared" si="35"/>
        <v>150.60240963855424</v>
      </c>
      <c r="O759">
        <f t="shared" si="36"/>
        <v>30.978934324659232</v>
      </c>
    </row>
    <row r="760" spans="5:15">
      <c r="E760" s="2">
        <v>39469</v>
      </c>
      <c r="F760" s="1">
        <v>13.15</v>
      </c>
      <c r="G760" s="1">
        <v>64.56</v>
      </c>
      <c r="H760" s="1">
        <v>0.20368600000000001</v>
      </c>
      <c r="I760" s="1">
        <v>0.195216</v>
      </c>
      <c r="J760" s="1">
        <v>6.9290000000000003E-3</v>
      </c>
      <c r="K760" s="15">
        <v>1.2224699999999999</v>
      </c>
      <c r="L760">
        <f t="shared" si="34"/>
        <v>-0.12999999999999901</v>
      </c>
      <c r="M760">
        <f t="shared" si="34"/>
        <v>-1.6899999999999977</v>
      </c>
      <c r="N760" s="7">
        <f t="shared" si="35"/>
        <v>152.09125475285171</v>
      </c>
      <c r="O760">
        <f t="shared" si="36"/>
        <v>30.637254901960784</v>
      </c>
    </row>
    <row r="761" spans="5:15">
      <c r="E761" s="2">
        <v>39465</v>
      </c>
      <c r="F761" s="1">
        <v>13.26</v>
      </c>
      <c r="G761" s="1">
        <v>65.28</v>
      </c>
      <c r="H761" s="1">
        <v>0.203125</v>
      </c>
      <c r="I761" s="1">
        <v>0.193519</v>
      </c>
      <c r="J761" s="1">
        <v>7.7720000000000003E-3</v>
      </c>
      <c r="K761" s="15">
        <v>1.2359150000000001</v>
      </c>
      <c r="L761">
        <f t="shared" si="34"/>
        <v>0.10999999999999943</v>
      </c>
      <c r="M761">
        <f t="shared" si="34"/>
        <v>0.71999999999999886</v>
      </c>
      <c r="N761" s="7">
        <f t="shared" si="35"/>
        <v>150.82956259426848</v>
      </c>
      <c r="O761">
        <f t="shared" si="36"/>
        <v>30.427506465845124</v>
      </c>
    </row>
    <row r="762" spans="5:15">
      <c r="E762" s="2">
        <v>39464</v>
      </c>
      <c r="F762" s="1">
        <v>13.43</v>
      </c>
      <c r="G762" s="1">
        <v>65.73</v>
      </c>
      <c r="H762" s="1">
        <v>0.204321</v>
      </c>
      <c r="I762" s="1">
        <v>0.19174099999999999</v>
      </c>
      <c r="J762" s="1">
        <v>8.4399999999999996E-3</v>
      </c>
      <c r="K762" s="15">
        <v>1.490515</v>
      </c>
      <c r="L762">
        <f t="shared" si="34"/>
        <v>0.16999999999999993</v>
      </c>
      <c r="M762">
        <f t="shared" si="34"/>
        <v>0.45000000000000284</v>
      </c>
      <c r="N762" s="7">
        <f t="shared" si="35"/>
        <v>148.92032762472078</v>
      </c>
      <c r="O762">
        <f t="shared" si="36"/>
        <v>29.594554601953242</v>
      </c>
    </row>
    <row r="763" spans="5:15">
      <c r="E763" s="2">
        <v>39463</v>
      </c>
      <c r="F763" s="1">
        <v>13.62</v>
      </c>
      <c r="G763" s="1">
        <v>67.58</v>
      </c>
      <c r="H763" s="1">
        <v>0.201539</v>
      </c>
      <c r="I763" s="1">
        <v>0.189718</v>
      </c>
      <c r="J763" s="1">
        <v>8.8369999999999994E-3</v>
      </c>
      <c r="K763" s="15">
        <v>1.33768</v>
      </c>
      <c r="L763">
        <f t="shared" si="34"/>
        <v>0.1899999999999995</v>
      </c>
      <c r="M763">
        <f t="shared" si="34"/>
        <v>1.8499999999999943</v>
      </c>
      <c r="N763" s="7">
        <f t="shared" si="35"/>
        <v>146.84287812041117</v>
      </c>
      <c r="O763">
        <f t="shared" si="36"/>
        <v>29.411764705882351</v>
      </c>
    </row>
    <row r="764" spans="5:15">
      <c r="E764" s="2">
        <v>39462</v>
      </c>
      <c r="F764" s="1">
        <v>13.65</v>
      </c>
      <c r="G764" s="1">
        <v>68</v>
      </c>
      <c r="H764" s="1">
        <v>0.200735</v>
      </c>
      <c r="I764" s="1">
        <v>0.18790699999999999</v>
      </c>
      <c r="J764" s="1">
        <v>9.0220000000000005E-3</v>
      </c>
      <c r="K764" s="15">
        <v>1.4218420000000001</v>
      </c>
      <c r="L764">
        <f t="shared" si="34"/>
        <v>3.0000000000001137E-2</v>
      </c>
      <c r="M764">
        <f t="shared" si="34"/>
        <v>0.42000000000000171</v>
      </c>
      <c r="N764" s="7">
        <f t="shared" si="35"/>
        <v>146.52014652014651</v>
      </c>
      <c r="O764">
        <f t="shared" si="36"/>
        <v>28.698522026115658</v>
      </c>
    </row>
    <row r="765" spans="5:15">
      <c r="E765" s="2">
        <v>39461</v>
      </c>
      <c r="F765" s="1">
        <v>13.7</v>
      </c>
      <c r="G765" s="1">
        <v>69.69</v>
      </c>
      <c r="H765" s="1">
        <v>0.19658500000000001</v>
      </c>
      <c r="I765" s="1">
        <v>0.18613199999999999</v>
      </c>
      <c r="J765" s="1">
        <v>8.9359999999999995E-3</v>
      </c>
      <c r="K765" s="15">
        <v>1.169645</v>
      </c>
      <c r="L765">
        <f t="shared" si="34"/>
        <v>4.9999999999998934E-2</v>
      </c>
      <c r="M765">
        <f t="shared" si="34"/>
        <v>1.6899999999999977</v>
      </c>
      <c r="N765" s="7">
        <f t="shared" si="35"/>
        <v>145.98540145985402</v>
      </c>
      <c r="O765">
        <f t="shared" si="36"/>
        <v>28.977108084613157</v>
      </c>
    </row>
    <row r="766" spans="5:15">
      <c r="E766" s="2">
        <v>39458</v>
      </c>
      <c r="F766" s="1">
        <v>13.66</v>
      </c>
      <c r="G766" s="1">
        <v>69.02</v>
      </c>
      <c r="H766" s="1">
        <v>0.19791400000000001</v>
      </c>
      <c r="I766" s="1">
        <v>0.184776</v>
      </c>
      <c r="J766" s="1">
        <v>8.7799999999999996E-3</v>
      </c>
      <c r="K766" s="15">
        <v>1.4964139999999999</v>
      </c>
      <c r="L766">
        <f t="shared" si="34"/>
        <v>-3.9999999999999147E-2</v>
      </c>
      <c r="M766">
        <f t="shared" si="34"/>
        <v>-0.67000000000000171</v>
      </c>
      <c r="N766" s="7">
        <f t="shared" si="35"/>
        <v>146.41288433382138</v>
      </c>
      <c r="O766">
        <f t="shared" si="36"/>
        <v>28.702640642939148</v>
      </c>
    </row>
    <row r="767" spans="5:15">
      <c r="E767" s="2">
        <v>39457</v>
      </c>
      <c r="F767" s="1">
        <v>13.5</v>
      </c>
      <c r="G767" s="1">
        <v>69.680000000000007</v>
      </c>
      <c r="H767" s="1">
        <v>0.193743</v>
      </c>
      <c r="I767" s="1">
        <v>0.18351500000000001</v>
      </c>
      <c r="J767" s="1">
        <v>8.0890000000000007E-3</v>
      </c>
      <c r="K767" s="15">
        <v>1.2644390000000001</v>
      </c>
      <c r="L767">
        <f t="shared" si="34"/>
        <v>-0.16000000000000014</v>
      </c>
      <c r="M767">
        <f t="shared" si="34"/>
        <v>0.6600000000000108</v>
      </c>
      <c r="N767" s="7">
        <f t="shared" si="35"/>
        <v>148.14814814814815</v>
      </c>
      <c r="O767">
        <f t="shared" si="36"/>
        <v>28.893383415197921</v>
      </c>
    </row>
    <row r="768" spans="5:15">
      <c r="E768" s="2">
        <v>39456</v>
      </c>
      <c r="F768" s="1">
        <v>13.42</v>
      </c>
      <c r="G768" s="1">
        <v>69.22</v>
      </c>
      <c r="H768" s="1">
        <v>0.19387499999999999</v>
      </c>
      <c r="I768" s="1">
        <v>0.183055</v>
      </c>
      <c r="J768" s="1">
        <v>7.6499999999999997E-3</v>
      </c>
      <c r="K768" s="15">
        <v>1.4142079999999999</v>
      </c>
      <c r="L768">
        <f t="shared" si="34"/>
        <v>-8.0000000000000071E-2</v>
      </c>
      <c r="M768">
        <f t="shared" si="34"/>
        <v>-0.46000000000000796</v>
      </c>
      <c r="N768" s="7">
        <f t="shared" si="35"/>
        <v>149.03129657228018</v>
      </c>
      <c r="O768">
        <f t="shared" si="36"/>
        <v>29.197080291970803</v>
      </c>
    </row>
    <row r="769" spans="5:15">
      <c r="E769" s="2">
        <v>39455</v>
      </c>
      <c r="F769" s="1">
        <v>13.29</v>
      </c>
      <c r="G769" s="1">
        <v>68.5</v>
      </c>
      <c r="H769" s="1">
        <v>0.19401499999999999</v>
      </c>
      <c r="I769" s="1">
        <v>0.18271299999999999</v>
      </c>
      <c r="J769" s="1">
        <v>7.2350000000000001E-3</v>
      </c>
      <c r="K769" s="15">
        <v>1.562057</v>
      </c>
      <c r="L769">
        <f t="shared" si="34"/>
        <v>-0.13000000000000078</v>
      </c>
      <c r="M769">
        <f t="shared" si="34"/>
        <v>-0.71999999999999886</v>
      </c>
      <c r="N769" s="7">
        <f t="shared" si="35"/>
        <v>150.4890895410083</v>
      </c>
      <c r="O769">
        <f t="shared" si="36"/>
        <v>28.673835125448029</v>
      </c>
    </row>
    <row r="770" spans="5:15">
      <c r="E770" s="2">
        <v>39454</v>
      </c>
      <c r="F770" s="1">
        <v>13.3</v>
      </c>
      <c r="G770" s="1">
        <v>69.75</v>
      </c>
      <c r="H770" s="1">
        <v>0.19068099999999999</v>
      </c>
      <c r="I770" s="1">
        <v>0.18215999999999999</v>
      </c>
      <c r="J770" s="1">
        <v>6.5989999999999998E-3</v>
      </c>
      <c r="K770" s="15">
        <v>1.2912729999999999</v>
      </c>
      <c r="L770">
        <f t="shared" ref="L770:M833" si="37">F770-F769</f>
        <v>1.0000000000001563E-2</v>
      </c>
      <c r="M770">
        <f t="shared" si="37"/>
        <v>1.25</v>
      </c>
      <c r="N770" s="7">
        <f t="shared" si="35"/>
        <v>150.37593984962405</v>
      </c>
      <c r="O770">
        <f t="shared" si="36"/>
        <v>28.686173264486516</v>
      </c>
    </row>
    <row r="771" spans="5:15">
      <c r="E771" s="2">
        <v>39451</v>
      </c>
      <c r="F771" s="1">
        <v>13.5</v>
      </c>
      <c r="G771" s="1">
        <v>69.72</v>
      </c>
      <c r="H771" s="1">
        <v>0.193632</v>
      </c>
      <c r="I771" s="1">
        <v>0.18163299999999999</v>
      </c>
      <c r="J771" s="1">
        <v>6.1720000000000004E-3</v>
      </c>
      <c r="K771" s="15">
        <v>1.9441310000000001</v>
      </c>
      <c r="L771">
        <f t="shared" si="37"/>
        <v>0.19999999999999929</v>
      </c>
      <c r="M771">
        <f t="shared" si="37"/>
        <v>-3.0000000000001137E-2</v>
      </c>
      <c r="N771" s="7">
        <f t="shared" si="35"/>
        <v>148.14814814814815</v>
      </c>
      <c r="O771">
        <f t="shared" si="36"/>
        <v>27.921262041044258</v>
      </c>
    </row>
    <row r="772" spans="5:15">
      <c r="E772" s="2">
        <v>39450</v>
      </c>
      <c r="F772" s="1">
        <v>13.45</v>
      </c>
      <c r="G772" s="1">
        <v>71.63</v>
      </c>
      <c r="H772" s="1">
        <v>0.18776999999999999</v>
      </c>
      <c r="I772" s="1">
        <v>0.18092</v>
      </c>
      <c r="J772" s="1">
        <v>5.2329999999999998E-3</v>
      </c>
      <c r="K772" s="15">
        <v>1.3090649999999999</v>
      </c>
      <c r="L772">
        <f t="shared" si="37"/>
        <v>-5.0000000000000711E-2</v>
      </c>
      <c r="M772">
        <f t="shared" si="37"/>
        <v>1.9099999999999966</v>
      </c>
      <c r="N772" s="7">
        <f t="shared" si="35"/>
        <v>148.69888475836433</v>
      </c>
      <c r="O772">
        <f t="shared" si="36"/>
        <v>27.886224205242609</v>
      </c>
    </row>
    <row r="773" spans="5:15">
      <c r="E773" s="2">
        <v>39449</v>
      </c>
      <c r="F773" s="1">
        <v>13.29</v>
      </c>
      <c r="G773" s="1">
        <v>71.72</v>
      </c>
      <c r="H773" s="1">
        <v>0.185304</v>
      </c>
      <c r="I773" s="1">
        <v>0.180558</v>
      </c>
      <c r="J773" s="1">
        <v>4.9030000000000002E-3</v>
      </c>
      <c r="K773" s="15">
        <v>0.96803700000000004</v>
      </c>
      <c r="L773">
        <f t="shared" si="37"/>
        <v>-0.16000000000000014</v>
      </c>
      <c r="M773">
        <f t="shared" si="37"/>
        <v>9.0000000000003411E-2</v>
      </c>
      <c r="N773" s="7">
        <f t="shared" ref="N773:N836" si="38">$N$1/F773</f>
        <v>150.4890895410083</v>
      </c>
      <c r="O773">
        <f t="shared" ref="O773:O836" si="39">$O$1/G774</f>
        <v>27.555800496004409</v>
      </c>
    </row>
    <row r="774" spans="5:15">
      <c r="E774" s="2">
        <v>39447</v>
      </c>
      <c r="F774" s="1">
        <v>13.16</v>
      </c>
      <c r="G774" s="1">
        <v>72.58</v>
      </c>
      <c r="H774" s="1">
        <v>0.18131700000000001</v>
      </c>
      <c r="I774" s="1">
        <v>0.17998400000000001</v>
      </c>
      <c r="J774" s="1">
        <v>4.81E-3</v>
      </c>
      <c r="K774" s="15">
        <v>0.27708500000000003</v>
      </c>
      <c r="L774">
        <f t="shared" si="37"/>
        <v>-0.12999999999999901</v>
      </c>
      <c r="M774">
        <f t="shared" si="37"/>
        <v>0.85999999999999943</v>
      </c>
      <c r="N774" s="7">
        <f t="shared" si="38"/>
        <v>151.9756838905775</v>
      </c>
      <c r="O774">
        <f t="shared" si="39"/>
        <v>27.419797093501508</v>
      </c>
    </row>
    <row r="775" spans="5:15">
      <c r="E775" s="2">
        <v>39444</v>
      </c>
      <c r="F775" s="1">
        <v>13</v>
      </c>
      <c r="G775" s="1">
        <v>72.94</v>
      </c>
      <c r="H775" s="1">
        <v>0.178229</v>
      </c>
      <c r="I775" s="1">
        <v>0.17996400000000001</v>
      </c>
      <c r="J775" s="1">
        <v>4.8050000000000002E-3</v>
      </c>
      <c r="K775" s="15">
        <v>-0.361209</v>
      </c>
      <c r="L775">
        <f t="shared" si="37"/>
        <v>-0.16000000000000014</v>
      </c>
      <c r="M775">
        <f t="shared" si="37"/>
        <v>0.35999999999999943</v>
      </c>
      <c r="N775" s="7">
        <f t="shared" si="38"/>
        <v>153.84615384615384</v>
      </c>
      <c r="O775">
        <f t="shared" si="39"/>
        <v>27.314941272876265</v>
      </c>
    </row>
    <row r="776" spans="5:15">
      <c r="E776" s="2">
        <v>39443</v>
      </c>
      <c r="F776" s="1">
        <v>12.92</v>
      </c>
      <c r="G776" s="1">
        <v>73.22</v>
      </c>
      <c r="H776" s="1">
        <v>0.176455</v>
      </c>
      <c r="I776" s="1">
        <v>0.18012900000000001</v>
      </c>
      <c r="J776" s="1">
        <v>4.7829999999999999E-3</v>
      </c>
      <c r="K776" s="15">
        <v>-0.76815</v>
      </c>
      <c r="L776">
        <f t="shared" si="37"/>
        <v>-8.0000000000000071E-2</v>
      </c>
      <c r="M776">
        <f t="shared" si="37"/>
        <v>0.28000000000000114</v>
      </c>
      <c r="N776" s="7">
        <f t="shared" si="38"/>
        <v>154.79876160990713</v>
      </c>
      <c r="O776">
        <f t="shared" si="39"/>
        <v>26.972353337828725</v>
      </c>
    </row>
    <row r="777" spans="5:15">
      <c r="E777" s="2">
        <v>39442</v>
      </c>
      <c r="F777" s="1">
        <v>12.9</v>
      </c>
      <c r="G777" s="1">
        <v>74.150000000000006</v>
      </c>
      <c r="H777" s="1">
        <v>0.17397199999999999</v>
      </c>
      <c r="I777" s="1">
        <v>0.18065000000000001</v>
      </c>
      <c r="J777" s="1">
        <v>4.7809999999999997E-3</v>
      </c>
      <c r="K777" s="15">
        <v>-1.397043</v>
      </c>
      <c r="L777">
        <f t="shared" si="37"/>
        <v>-1.9999999999999574E-2</v>
      </c>
      <c r="M777">
        <f t="shared" si="37"/>
        <v>0.93000000000000682</v>
      </c>
      <c r="N777" s="7">
        <f t="shared" si="38"/>
        <v>155.03875968992247</v>
      </c>
      <c r="O777">
        <f t="shared" si="39"/>
        <v>26.99419624780672</v>
      </c>
    </row>
    <row r="778" spans="5:15">
      <c r="E778" s="2">
        <v>39440</v>
      </c>
      <c r="F778" s="1">
        <v>12.92</v>
      </c>
      <c r="G778" s="1">
        <v>74.09</v>
      </c>
      <c r="H778" s="1">
        <v>0.17438300000000001</v>
      </c>
      <c r="I778" s="1">
        <v>0.18159400000000001</v>
      </c>
      <c r="J778" s="1">
        <v>4.764E-3</v>
      </c>
      <c r="K778" s="15">
        <v>-1.5135019999999999</v>
      </c>
      <c r="L778">
        <f t="shared" si="37"/>
        <v>1.9999999999999574E-2</v>
      </c>
      <c r="M778">
        <f t="shared" si="37"/>
        <v>-6.0000000000002274E-2</v>
      </c>
      <c r="N778" s="7">
        <f t="shared" si="38"/>
        <v>154.79876160990713</v>
      </c>
      <c r="O778">
        <f t="shared" si="39"/>
        <v>27.247956403269754</v>
      </c>
    </row>
    <row r="779" spans="5:15">
      <c r="E779" s="2">
        <v>39437</v>
      </c>
      <c r="F779" s="1">
        <v>12.78</v>
      </c>
      <c r="G779" s="1">
        <v>73.400000000000006</v>
      </c>
      <c r="H779" s="1">
        <v>0.17411399999999999</v>
      </c>
      <c r="I779" s="1">
        <v>0.18238299999999999</v>
      </c>
      <c r="J779" s="1">
        <v>4.4549999999999998E-3</v>
      </c>
      <c r="K779" s="15">
        <v>-1.8558779999999999</v>
      </c>
      <c r="L779">
        <f t="shared" si="37"/>
        <v>-0.14000000000000057</v>
      </c>
      <c r="M779">
        <f t="shared" si="37"/>
        <v>-0.68999999999999773</v>
      </c>
      <c r="N779" s="7">
        <f t="shared" si="38"/>
        <v>156.49452269170581</v>
      </c>
      <c r="O779">
        <f t="shared" si="39"/>
        <v>27.666343892654584</v>
      </c>
    </row>
    <row r="780" spans="5:15">
      <c r="E780" s="2">
        <v>39436</v>
      </c>
      <c r="F780" s="1">
        <v>12.74</v>
      </c>
      <c r="G780" s="1">
        <v>72.290000000000006</v>
      </c>
      <c r="H780" s="1">
        <v>0.176235</v>
      </c>
      <c r="I780" s="1">
        <v>0.18306900000000001</v>
      </c>
      <c r="J780" s="1">
        <v>3.8409999999999998E-3</v>
      </c>
      <c r="K780" s="15">
        <v>-1.779269</v>
      </c>
      <c r="L780">
        <f t="shared" si="37"/>
        <v>-3.9999999999999147E-2</v>
      </c>
      <c r="M780">
        <f t="shared" si="37"/>
        <v>-1.1099999999999994</v>
      </c>
      <c r="N780" s="7">
        <f t="shared" si="38"/>
        <v>156.98587127158555</v>
      </c>
      <c r="O780">
        <f t="shared" si="39"/>
        <v>27.708506511499028</v>
      </c>
    </row>
    <row r="781" spans="5:15">
      <c r="E781" s="2">
        <v>39435</v>
      </c>
      <c r="F781" s="1">
        <v>12.92</v>
      </c>
      <c r="G781" s="1">
        <v>72.180000000000007</v>
      </c>
      <c r="H781" s="1">
        <v>0.17899699999999999</v>
      </c>
      <c r="I781" s="1">
        <v>0.18353700000000001</v>
      </c>
      <c r="J781" s="1">
        <v>3.3440000000000002E-3</v>
      </c>
      <c r="K781" s="15">
        <v>-1.3573839999999999</v>
      </c>
      <c r="L781">
        <f t="shared" si="37"/>
        <v>0.17999999999999972</v>
      </c>
      <c r="M781">
        <f t="shared" si="37"/>
        <v>-0.10999999999999943</v>
      </c>
      <c r="N781" s="7">
        <f t="shared" si="38"/>
        <v>154.79876160990713</v>
      </c>
      <c r="O781">
        <f t="shared" si="39"/>
        <v>27.681660899653981</v>
      </c>
    </row>
    <row r="782" spans="5:15">
      <c r="E782" s="2">
        <v>39434</v>
      </c>
      <c r="F782" s="1">
        <v>13.5</v>
      </c>
      <c r="G782" s="1">
        <v>72.25</v>
      </c>
      <c r="H782" s="1">
        <v>0.18685099999999999</v>
      </c>
      <c r="I782" s="1">
        <v>0.183836</v>
      </c>
      <c r="J782" s="1">
        <v>3.101E-3</v>
      </c>
      <c r="K782" s="15">
        <v>0.97220499999999999</v>
      </c>
      <c r="L782">
        <f t="shared" si="37"/>
        <v>0.58000000000000007</v>
      </c>
      <c r="M782">
        <f t="shared" si="37"/>
        <v>6.9999999999993179E-2</v>
      </c>
      <c r="N782" s="7">
        <f t="shared" si="38"/>
        <v>148.14814814814815</v>
      </c>
      <c r="O782">
        <f t="shared" si="39"/>
        <v>27.878449958182326</v>
      </c>
    </row>
    <row r="783" spans="5:15">
      <c r="E783" s="2">
        <v>39433</v>
      </c>
      <c r="F783" s="1">
        <v>13.54</v>
      </c>
      <c r="G783" s="1">
        <v>71.739999999999995</v>
      </c>
      <c r="H783" s="1">
        <v>0.18873699999999999</v>
      </c>
      <c r="I783" s="1">
        <v>0.18375</v>
      </c>
      <c r="J783" s="1">
        <v>3.029E-3</v>
      </c>
      <c r="K783" s="15">
        <v>1.646763</v>
      </c>
      <c r="L783">
        <f t="shared" si="37"/>
        <v>3.9999999999999147E-2</v>
      </c>
      <c r="M783">
        <f t="shared" si="37"/>
        <v>-0.51000000000000512</v>
      </c>
      <c r="N783" s="7">
        <f t="shared" si="38"/>
        <v>147.71048744460859</v>
      </c>
      <c r="O783">
        <f t="shared" si="39"/>
        <v>27.453671928620455</v>
      </c>
    </row>
    <row r="784" spans="5:15">
      <c r="E784" s="2">
        <v>39430</v>
      </c>
      <c r="F784" s="1">
        <v>13.53</v>
      </c>
      <c r="G784" s="1">
        <v>72.849999999999994</v>
      </c>
      <c r="H784" s="1">
        <v>0.185724</v>
      </c>
      <c r="I784" s="1">
        <v>0.18356600000000001</v>
      </c>
      <c r="J784" s="1">
        <v>2.777E-3</v>
      </c>
      <c r="K784" s="15">
        <v>0.776976</v>
      </c>
      <c r="L784">
        <f t="shared" si="37"/>
        <v>-9.9999999999997868E-3</v>
      </c>
      <c r="M784">
        <f t="shared" si="37"/>
        <v>1.1099999999999994</v>
      </c>
      <c r="N784" s="7">
        <f t="shared" si="38"/>
        <v>147.81966001478196</v>
      </c>
      <c r="O784">
        <f t="shared" si="39"/>
        <v>27.078256160303276</v>
      </c>
    </row>
    <row r="785" spans="5:15">
      <c r="E785" s="2">
        <v>39429</v>
      </c>
      <c r="F785" s="1">
        <v>13.5</v>
      </c>
      <c r="G785" s="1">
        <v>73.86</v>
      </c>
      <c r="H785" s="1">
        <v>0.182778</v>
      </c>
      <c r="I785" s="1">
        <v>0.18332100000000001</v>
      </c>
      <c r="J785" s="1">
        <v>2.735E-3</v>
      </c>
      <c r="K785" s="15">
        <v>-0.19842399999999999</v>
      </c>
      <c r="L785">
        <f t="shared" si="37"/>
        <v>-2.9999999999999361E-2</v>
      </c>
      <c r="M785">
        <f t="shared" si="37"/>
        <v>1.0100000000000051</v>
      </c>
      <c r="N785" s="7">
        <f t="shared" si="38"/>
        <v>148.14814814814815</v>
      </c>
      <c r="O785">
        <f t="shared" si="39"/>
        <v>27.081922816519974</v>
      </c>
    </row>
    <row r="786" spans="5:15">
      <c r="E786" s="2">
        <v>39428</v>
      </c>
      <c r="F786" s="1">
        <v>13.51</v>
      </c>
      <c r="G786" s="1">
        <v>73.849999999999994</v>
      </c>
      <c r="H786" s="1">
        <v>0.18293799999999999</v>
      </c>
      <c r="I786" s="1">
        <v>0.18337800000000001</v>
      </c>
      <c r="J786" s="1">
        <v>2.7320000000000001E-3</v>
      </c>
      <c r="K786" s="15">
        <v>-0.16081500000000001</v>
      </c>
      <c r="L786">
        <f t="shared" si="37"/>
        <v>9.9999999999997868E-3</v>
      </c>
      <c r="M786">
        <f t="shared" si="37"/>
        <v>-1.0000000000005116E-2</v>
      </c>
      <c r="N786" s="7">
        <f t="shared" si="38"/>
        <v>148.03849000740192</v>
      </c>
      <c r="O786">
        <f t="shared" si="39"/>
        <v>27.255382938130282</v>
      </c>
    </row>
    <row r="787" spans="5:15">
      <c r="E787" s="2">
        <v>39427</v>
      </c>
      <c r="F787" s="1">
        <v>13.38</v>
      </c>
      <c r="G787" s="1">
        <v>73.38</v>
      </c>
      <c r="H787" s="1">
        <v>0.182339</v>
      </c>
      <c r="I787" s="1">
        <v>0.18335899999999999</v>
      </c>
      <c r="J787" s="1">
        <v>2.7360000000000002E-3</v>
      </c>
      <c r="K787" s="15">
        <v>-0.37295299999999998</v>
      </c>
      <c r="L787">
        <f t="shared" si="37"/>
        <v>-0.12999999999999901</v>
      </c>
      <c r="M787">
        <f t="shared" si="37"/>
        <v>-0.46999999999999886</v>
      </c>
      <c r="N787" s="7">
        <f t="shared" si="38"/>
        <v>149.47683109118086</v>
      </c>
      <c r="O787">
        <f t="shared" si="39"/>
        <v>26.511134676564158</v>
      </c>
    </row>
    <row r="788" spans="5:15">
      <c r="E788" s="2">
        <v>39426</v>
      </c>
      <c r="F788" s="1">
        <v>13.33</v>
      </c>
      <c r="G788" s="1">
        <v>75.44</v>
      </c>
      <c r="H788" s="1">
        <v>0.17669699999999999</v>
      </c>
      <c r="I788" s="1">
        <v>0.183447</v>
      </c>
      <c r="J788" s="1">
        <v>2.722E-3</v>
      </c>
      <c r="K788" s="15">
        <v>-2.4795970000000001</v>
      </c>
      <c r="L788">
        <f t="shared" si="37"/>
        <v>-5.0000000000000711E-2</v>
      </c>
      <c r="M788">
        <f t="shared" si="37"/>
        <v>2.0600000000000023</v>
      </c>
      <c r="N788" s="7">
        <f t="shared" si="38"/>
        <v>150.03750937734432</v>
      </c>
      <c r="O788">
        <f t="shared" si="39"/>
        <v>26.737967914438503</v>
      </c>
    </row>
    <row r="789" spans="5:15">
      <c r="E789" s="2">
        <v>39423</v>
      </c>
      <c r="F789" s="1">
        <v>13.54</v>
      </c>
      <c r="G789" s="1">
        <v>74.8</v>
      </c>
      <c r="H789" s="1">
        <v>0.18101600000000001</v>
      </c>
      <c r="I789" s="1">
        <v>0.183728</v>
      </c>
      <c r="J789" s="1">
        <v>2.1280000000000001E-3</v>
      </c>
      <c r="K789" s="15">
        <v>-1.274259</v>
      </c>
      <c r="L789">
        <f t="shared" si="37"/>
        <v>0.20999999999999908</v>
      </c>
      <c r="M789">
        <f t="shared" si="37"/>
        <v>-0.64000000000000057</v>
      </c>
      <c r="N789" s="7">
        <f t="shared" si="38"/>
        <v>147.71048744460859</v>
      </c>
      <c r="O789">
        <f t="shared" si="39"/>
        <v>26.770178021683847</v>
      </c>
    </row>
    <row r="790" spans="5:15">
      <c r="E790" s="2">
        <v>39422</v>
      </c>
      <c r="F790" s="1">
        <v>13.5</v>
      </c>
      <c r="G790" s="1">
        <v>74.709999999999994</v>
      </c>
      <c r="H790" s="1">
        <v>0.180699</v>
      </c>
      <c r="I790" s="1">
        <v>0.18382499999999999</v>
      </c>
      <c r="J790" s="1">
        <v>2.026E-3</v>
      </c>
      <c r="K790" s="15">
        <v>-1.5428360000000001</v>
      </c>
      <c r="L790">
        <f t="shared" si="37"/>
        <v>-3.9999999999999147E-2</v>
      </c>
      <c r="M790">
        <f t="shared" si="37"/>
        <v>-9.0000000000003411E-2</v>
      </c>
      <c r="N790" s="7">
        <f t="shared" si="38"/>
        <v>148.14814814814815</v>
      </c>
      <c r="O790">
        <f t="shared" si="39"/>
        <v>27.159152634437806</v>
      </c>
    </row>
    <row r="791" spans="5:15">
      <c r="E791" s="2">
        <v>39421</v>
      </c>
      <c r="F791" s="1">
        <v>13.57</v>
      </c>
      <c r="G791" s="1">
        <v>73.64</v>
      </c>
      <c r="H791" s="1">
        <v>0.18427499999999999</v>
      </c>
      <c r="I791" s="1">
        <v>0.183868</v>
      </c>
      <c r="J791" s="1">
        <v>1.9620000000000002E-3</v>
      </c>
      <c r="K791" s="15">
        <v>0.20758499999999999</v>
      </c>
      <c r="L791">
        <f t="shared" si="37"/>
        <v>7.0000000000000284E-2</v>
      </c>
      <c r="M791">
        <f t="shared" si="37"/>
        <v>-1.0699999999999932</v>
      </c>
      <c r="N791" s="7">
        <f t="shared" si="38"/>
        <v>147.38393515106853</v>
      </c>
      <c r="O791">
        <f t="shared" si="39"/>
        <v>27.563395810363836</v>
      </c>
    </row>
    <row r="792" spans="5:15">
      <c r="E792" s="2">
        <v>39420</v>
      </c>
      <c r="F792" s="1">
        <v>13.65</v>
      </c>
      <c r="G792" s="1">
        <v>72.56</v>
      </c>
      <c r="H792" s="1">
        <v>0.18812000000000001</v>
      </c>
      <c r="I792" s="1">
        <v>0.183556</v>
      </c>
      <c r="J792" s="1">
        <v>2.2439999999999999E-3</v>
      </c>
      <c r="K792" s="15">
        <v>2.0343520000000002</v>
      </c>
      <c r="L792">
        <f t="shared" si="37"/>
        <v>8.0000000000000071E-2</v>
      </c>
      <c r="M792">
        <f t="shared" si="37"/>
        <v>-1.0799999999999983</v>
      </c>
      <c r="N792" s="7">
        <f t="shared" si="38"/>
        <v>146.52014652014651</v>
      </c>
      <c r="O792">
        <f t="shared" si="39"/>
        <v>27.386005751061209</v>
      </c>
    </row>
    <row r="793" spans="5:15">
      <c r="E793" s="2">
        <v>39419</v>
      </c>
      <c r="F793" s="1">
        <v>13.6</v>
      </c>
      <c r="G793" s="1">
        <v>73.03</v>
      </c>
      <c r="H793" s="1">
        <v>0.186225</v>
      </c>
      <c r="I793" s="1">
        <v>0.183255</v>
      </c>
      <c r="J793" s="1">
        <v>1.8569999999999999E-3</v>
      </c>
      <c r="K793" s="15">
        <v>1.5993679999999999</v>
      </c>
      <c r="L793">
        <f t="shared" si="37"/>
        <v>-5.0000000000000711E-2</v>
      </c>
      <c r="M793">
        <f t="shared" si="37"/>
        <v>0.46999999999999886</v>
      </c>
      <c r="N793" s="7">
        <f t="shared" si="38"/>
        <v>147.05882352941177</v>
      </c>
      <c r="O793">
        <f t="shared" si="39"/>
        <v>27.218290691344581</v>
      </c>
    </row>
    <row r="794" spans="5:15">
      <c r="E794" s="2">
        <v>39416</v>
      </c>
      <c r="F794" s="1">
        <v>13.55</v>
      </c>
      <c r="G794" s="1">
        <v>73.48</v>
      </c>
      <c r="H794" s="1">
        <v>0.18440400000000001</v>
      </c>
      <c r="I794" s="1">
        <v>0.18310499999999999</v>
      </c>
      <c r="J794" s="1">
        <v>1.683E-3</v>
      </c>
      <c r="K794" s="15">
        <v>0.77168999999999999</v>
      </c>
      <c r="L794">
        <f t="shared" si="37"/>
        <v>-4.9999999999998934E-2</v>
      </c>
      <c r="M794">
        <f t="shared" si="37"/>
        <v>0.45000000000000284</v>
      </c>
      <c r="N794" s="7">
        <f t="shared" si="38"/>
        <v>147.60147601476015</v>
      </c>
      <c r="O794">
        <f t="shared" si="39"/>
        <v>27.412280701754387</v>
      </c>
    </row>
    <row r="795" spans="5:15">
      <c r="E795" s="2">
        <v>39415</v>
      </c>
      <c r="F795" s="1">
        <v>13.37</v>
      </c>
      <c r="G795" s="1">
        <v>72.959999999999994</v>
      </c>
      <c r="H795" s="1">
        <v>0.183251</v>
      </c>
      <c r="I795" s="1">
        <v>0.183006</v>
      </c>
      <c r="J795" s="1">
        <v>1.6440000000000001E-3</v>
      </c>
      <c r="K795" s="15">
        <v>0.149258</v>
      </c>
      <c r="L795">
        <f t="shared" si="37"/>
        <v>-0.18000000000000149</v>
      </c>
      <c r="M795">
        <f t="shared" si="37"/>
        <v>-0.52000000000001023</v>
      </c>
      <c r="N795" s="7">
        <f t="shared" si="38"/>
        <v>149.58863126402395</v>
      </c>
      <c r="O795">
        <f t="shared" si="39"/>
        <v>27.427317608337905</v>
      </c>
    </row>
    <row r="796" spans="5:15">
      <c r="E796" s="2">
        <v>39414</v>
      </c>
      <c r="F796" s="1">
        <v>13.38</v>
      </c>
      <c r="G796" s="1">
        <v>72.92</v>
      </c>
      <c r="H796" s="1">
        <v>0.18348900000000001</v>
      </c>
      <c r="I796" s="1">
        <v>0.18312200000000001</v>
      </c>
      <c r="J796" s="1">
        <v>1.7229999999999999E-3</v>
      </c>
      <c r="K796" s="15">
        <v>0.212535</v>
      </c>
      <c r="L796">
        <f t="shared" si="37"/>
        <v>1.0000000000001563E-2</v>
      </c>
      <c r="M796">
        <f t="shared" si="37"/>
        <v>-3.9999999999992042E-2</v>
      </c>
      <c r="N796" s="7">
        <f t="shared" si="38"/>
        <v>149.47683109118086</v>
      </c>
      <c r="O796">
        <f t="shared" si="39"/>
        <v>28.264556246466928</v>
      </c>
    </row>
    <row r="797" spans="5:15">
      <c r="E797" s="2">
        <v>39413</v>
      </c>
      <c r="F797" s="1">
        <v>13.13</v>
      </c>
      <c r="G797" s="1">
        <v>70.760000000000005</v>
      </c>
      <c r="H797" s="1">
        <v>0.185557</v>
      </c>
      <c r="I797" s="1">
        <v>0.18293599999999999</v>
      </c>
      <c r="J797" s="1">
        <v>1.828E-3</v>
      </c>
      <c r="K797" s="15">
        <v>1.433127</v>
      </c>
      <c r="L797">
        <f t="shared" si="37"/>
        <v>-0.25</v>
      </c>
      <c r="M797">
        <f t="shared" si="37"/>
        <v>-2.1599999999999966</v>
      </c>
      <c r="N797" s="7">
        <f t="shared" si="38"/>
        <v>152.32292460015231</v>
      </c>
      <c r="O797">
        <f t="shared" si="39"/>
        <v>28.612303290414875</v>
      </c>
    </row>
    <row r="798" spans="5:15">
      <c r="E798" s="2">
        <v>39412</v>
      </c>
      <c r="F798" s="1">
        <v>13</v>
      </c>
      <c r="G798" s="1">
        <v>69.900000000000006</v>
      </c>
      <c r="H798" s="1">
        <v>0.18598000000000001</v>
      </c>
      <c r="I798" s="1">
        <v>0.18268100000000001</v>
      </c>
      <c r="J798" s="1">
        <v>1.6999999999999999E-3</v>
      </c>
      <c r="K798" s="15">
        <v>1.9413480000000001</v>
      </c>
      <c r="L798">
        <f t="shared" si="37"/>
        <v>-0.13000000000000078</v>
      </c>
      <c r="M798">
        <f t="shared" si="37"/>
        <v>-0.85999999999999943</v>
      </c>
      <c r="N798" s="7">
        <f t="shared" si="38"/>
        <v>153.84615384615384</v>
      </c>
      <c r="O798">
        <f t="shared" si="39"/>
        <v>28.050490883590463</v>
      </c>
    </row>
    <row r="799" spans="5:15">
      <c r="E799" s="2">
        <v>39409</v>
      </c>
      <c r="F799" s="1">
        <v>12.98</v>
      </c>
      <c r="G799" s="1">
        <v>71.3</v>
      </c>
      <c r="H799" s="1">
        <v>0.18204799999999999</v>
      </c>
      <c r="I799" s="1">
        <v>0.18235499999999999</v>
      </c>
      <c r="J799" s="1">
        <v>1.4760000000000001E-3</v>
      </c>
      <c r="K799" s="15">
        <v>-0.208065</v>
      </c>
      <c r="L799">
        <f t="shared" si="37"/>
        <v>-1.9999999999999574E-2</v>
      </c>
      <c r="M799">
        <f t="shared" si="37"/>
        <v>1.3999999999999915</v>
      </c>
      <c r="N799" s="7">
        <f t="shared" si="38"/>
        <v>154.08320493066256</v>
      </c>
      <c r="O799">
        <f t="shared" si="39"/>
        <v>28.469750889679716</v>
      </c>
    </row>
    <row r="800" spans="5:15">
      <c r="E800" s="2">
        <v>39407</v>
      </c>
      <c r="F800" s="1">
        <v>12.9</v>
      </c>
      <c r="G800" s="1">
        <v>70.25</v>
      </c>
      <c r="H800" s="1">
        <v>0.18362999999999999</v>
      </c>
      <c r="I800" s="1">
        <v>0.18238699999999999</v>
      </c>
      <c r="J800" s="1">
        <v>1.474E-3</v>
      </c>
      <c r="K800" s="15">
        <v>0.843306</v>
      </c>
      <c r="L800">
        <f t="shared" si="37"/>
        <v>-8.0000000000000071E-2</v>
      </c>
      <c r="M800">
        <f t="shared" si="37"/>
        <v>-1.0499999999999972</v>
      </c>
      <c r="N800" s="7">
        <f t="shared" si="38"/>
        <v>155.03875968992247</v>
      </c>
      <c r="O800">
        <f t="shared" si="39"/>
        <v>27.972027972027973</v>
      </c>
    </row>
    <row r="801" spans="5:15">
      <c r="E801" s="2">
        <v>39406</v>
      </c>
      <c r="F801" s="1">
        <v>13.06</v>
      </c>
      <c r="G801" s="1">
        <v>71.5</v>
      </c>
      <c r="H801" s="1">
        <v>0.18265700000000001</v>
      </c>
      <c r="I801" s="1">
        <v>0.182056</v>
      </c>
      <c r="J801" s="1">
        <v>1.7129999999999999E-3</v>
      </c>
      <c r="K801" s="15">
        <v>0.35104600000000002</v>
      </c>
      <c r="L801">
        <f t="shared" si="37"/>
        <v>0.16000000000000014</v>
      </c>
      <c r="M801">
        <f t="shared" si="37"/>
        <v>1.25</v>
      </c>
      <c r="N801" s="7">
        <f t="shared" si="38"/>
        <v>153.13935681470139</v>
      </c>
      <c r="O801">
        <f t="shared" si="39"/>
        <v>28.081999438360011</v>
      </c>
    </row>
    <row r="802" spans="5:15">
      <c r="E802" s="2">
        <v>39405</v>
      </c>
      <c r="F802" s="1">
        <v>13.08</v>
      </c>
      <c r="G802" s="1">
        <v>71.22</v>
      </c>
      <c r="H802" s="1">
        <v>0.18365600000000001</v>
      </c>
      <c r="I802" s="1">
        <v>0.18209600000000001</v>
      </c>
      <c r="J802" s="1">
        <v>1.735E-3</v>
      </c>
      <c r="K802" s="15">
        <v>0.89954699999999999</v>
      </c>
      <c r="L802">
        <f t="shared" si="37"/>
        <v>1.9999999999999574E-2</v>
      </c>
      <c r="M802">
        <f t="shared" si="37"/>
        <v>-0.28000000000000114</v>
      </c>
      <c r="N802" s="7">
        <f t="shared" si="38"/>
        <v>152.9051987767584</v>
      </c>
      <c r="O802">
        <f t="shared" si="39"/>
        <v>27.620494406849883</v>
      </c>
    </row>
    <row r="803" spans="5:15">
      <c r="E803" s="2">
        <v>39402</v>
      </c>
      <c r="F803" s="1">
        <v>13.1</v>
      </c>
      <c r="G803" s="1">
        <v>72.41</v>
      </c>
      <c r="H803" s="1">
        <v>0.18091399999999999</v>
      </c>
      <c r="I803" s="1">
        <v>0.18199000000000001</v>
      </c>
      <c r="J803" s="1">
        <v>1.6800000000000001E-3</v>
      </c>
      <c r="K803" s="15">
        <v>-0.64019400000000004</v>
      </c>
      <c r="L803">
        <f t="shared" si="37"/>
        <v>1.9999999999999574E-2</v>
      </c>
      <c r="M803">
        <f t="shared" si="37"/>
        <v>1.1899999999999977</v>
      </c>
      <c r="N803" s="7">
        <f t="shared" si="38"/>
        <v>152.67175572519085</v>
      </c>
      <c r="O803">
        <f t="shared" si="39"/>
        <v>27.73155851358846</v>
      </c>
    </row>
    <row r="804" spans="5:15">
      <c r="E804" s="2">
        <v>39401</v>
      </c>
      <c r="F804" s="1">
        <v>13.16</v>
      </c>
      <c r="G804" s="1">
        <v>72.12</v>
      </c>
      <c r="H804" s="1">
        <v>0.182474</v>
      </c>
      <c r="I804" s="1">
        <v>0.18208099999999999</v>
      </c>
      <c r="J804" s="1">
        <v>1.655E-3</v>
      </c>
      <c r="K804" s="15">
        <v>0.23717199999999999</v>
      </c>
      <c r="L804">
        <f t="shared" si="37"/>
        <v>6.0000000000000497E-2</v>
      </c>
      <c r="M804">
        <f t="shared" si="37"/>
        <v>-0.28999999999999204</v>
      </c>
      <c r="N804" s="7">
        <f t="shared" si="38"/>
        <v>151.9756838905775</v>
      </c>
      <c r="O804">
        <f t="shared" si="39"/>
        <v>27.329871549603713</v>
      </c>
    </row>
    <row r="805" spans="5:15">
      <c r="E805" s="2">
        <v>39400</v>
      </c>
      <c r="F805" s="1">
        <v>13.27</v>
      </c>
      <c r="G805" s="1">
        <v>73.180000000000007</v>
      </c>
      <c r="H805" s="1">
        <v>0.181334</v>
      </c>
      <c r="I805" s="1">
        <v>0.18238199999999999</v>
      </c>
      <c r="J805" s="1">
        <v>2.085E-3</v>
      </c>
      <c r="K805" s="15">
        <v>-0.50274099999999999</v>
      </c>
      <c r="L805">
        <f t="shared" si="37"/>
        <v>0.10999999999999943</v>
      </c>
      <c r="M805">
        <f t="shared" si="37"/>
        <v>1.0600000000000023</v>
      </c>
      <c r="N805" s="7">
        <f t="shared" si="38"/>
        <v>150.71590052750565</v>
      </c>
      <c r="O805">
        <f t="shared" si="39"/>
        <v>27.233115468409586</v>
      </c>
    </row>
    <row r="806" spans="5:15">
      <c r="E806" s="2">
        <v>39399</v>
      </c>
      <c r="F806" s="1">
        <v>13.19</v>
      </c>
      <c r="G806" s="1">
        <v>73.44</v>
      </c>
      <c r="H806" s="1">
        <v>0.17960200000000001</v>
      </c>
      <c r="I806" s="1">
        <v>0.18290999999999999</v>
      </c>
      <c r="J806" s="1">
        <v>2.709E-3</v>
      </c>
      <c r="K806" s="15">
        <v>-1.220745</v>
      </c>
      <c r="L806">
        <f t="shared" si="37"/>
        <v>-8.0000000000000071E-2</v>
      </c>
      <c r="M806">
        <f t="shared" si="37"/>
        <v>0.25999999999999091</v>
      </c>
      <c r="N806" s="7">
        <f t="shared" si="38"/>
        <v>151.63002274450341</v>
      </c>
      <c r="O806">
        <f t="shared" si="39"/>
        <v>28.030833917309042</v>
      </c>
    </row>
    <row r="807" spans="5:15">
      <c r="E807" s="2">
        <v>39398</v>
      </c>
      <c r="F807" s="1">
        <v>13.1</v>
      </c>
      <c r="G807" s="1">
        <v>71.349999999999994</v>
      </c>
      <c r="H807" s="1">
        <v>0.18360199999999999</v>
      </c>
      <c r="I807" s="1">
        <v>0.18351799999999999</v>
      </c>
      <c r="J807" s="1">
        <v>2.9290000000000002E-3</v>
      </c>
      <c r="K807" s="15">
        <v>2.8650999999999999E-2</v>
      </c>
      <c r="L807">
        <f t="shared" si="37"/>
        <v>-8.9999999999999858E-2</v>
      </c>
      <c r="M807">
        <f t="shared" si="37"/>
        <v>-2.0900000000000034</v>
      </c>
      <c r="N807" s="7">
        <f t="shared" si="38"/>
        <v>152.67175572519085</v>
      </c>
      <c r="O807">
        <f t="shared" si="39"/>
        <v>27.666343892654584</v>
      </c>
    </row>
    <row r="808" spans="5:15">
      <c r="E808" s="2">
        <v>39395</v>
      </c>
      <c r="F808" s="1">
        <v>13.3</v>
      </c>
      <c r="G808" s="1">
        <v>72.290000000000006</v>
      </c>
      <c r="H808" s="1">
        <v>0.18398100000000001</v>
      </c>
      <c r="I808" s="1">
        <v>0.18394199999999999</v>
      </c>
      <c r="J808" s="1">
        <v>3.3679999999999999E-3</v>
      </c>
      <c r="K808" s="15">
        <v>1.1764999999999999E-2</v>
      </c>
      <c r="L808">
        <f t="shared" si="37"/>
        <v>0.20000000000000107</v>
      </c>
      <c r="M808">
        <f t="shared" si="37"/>
        <v>0.94000000000001194</v>
      </c>
      <c r="N808" s="7">
        <f t="shared" si="38"/>
        <v>150.37593984962405</v>
      </c>
      <c r="O808">
        <f t="shared" si="39"/>
        <v>27.300027300027299</v>
      </c>
    </row>
    <row r="809" spans="5:15">
      <c r="E809" s="2">
        <v>39394</v>
      </c>
      <c r="F809" s="1">
        <v>13.4</v>
      </c>
      <c r="G809" s="1">
        <v>73.260000000000005</v>
      </c>
      <c r="H809" s="1">
        <v>0.18290999999999999</v>
      </c>
      <c r="I809" s="1">
        <v>0.184446</v>
      </c>
      <c r="J809" s="1">
        <v>3.8990000000000001E-3</v>
      </c>
      <c r="K809" s="15">
        <v>-0.39383899999999999</v>
      </c>
      <c r="L809">
        <f t="shared" si="37"/>
        <v>9.9999999999999645E-2</v>
      </c>
      <c r="M809">
        <f t="shared" si="37"/>
        <v>0.96999999999999886</v>
      </c>
      <c r="N809" s="7">
        <f t="shared" si="38"/>
        <v>149.25373134328359</v>
      </c>
      <c r="O809">
        <f t="shared" si="39"/>
        <v>27.266530334014998</v>
      </c>
    </row>
    <row r="810" spans="5:15">
      <c r="E810" s="2">
        <v>39393</v>
      </c>
      <c r="F810" s="1">
        <v>13.57</v>
      </c>
      <c r="G810" s="1">
        <v>73.349999999999994</v>
      </c>
      <c r="H810" s="1">
        <v>0.185003</v>
      </c>
      <c r="I810" s="1">
        <v>0.18471099999999999</v>
      </c>
      <c r="J810" s="1">
        <v>3.9230000000000003E-3</v>
      </c>
      <c r="K810" s="15">
        <v>7.4448E-2</v>
      </c>
      <c r="L810">
        <f t="shared" si="37"/>
        <v>0.16999999999999993</v>
      </c>
      <c r="M810">
        <f t="shared" si="37"/>
        <v>8.99999999999892E-2</v>
      </c>
      <c r="N810" s="7">
        <f t="shared" si="38"/>
        <v>147.38393515106853</v>
      </c>
      <c r="O810">
        <f t="shared" si="39"/>
        <v>26.514649343762425</v>
      </c>
    </row>
    <row r="811" spans="5:15">
      <c r="E811" s="2">
        <v>39392</v>
      </c>
      <c r="F811" s="1">
        <v>13.63</v>
      </c>
      <c r="G811" s="1">
        <v>75.430000000000007</v>
      </c>
      <c r="H811" s="1">
        <v>0.180697</v>
      </c>
      <c r="I811" s="1">
        <v>0.184893</v>
      </c>
      <c r="J811" s="1">
        <v>3.999E-3</v>
      </c>
      <c r="K811" s="15">
        <v>-1.0490999999999999</v>
      </c>
      <c r="L811">
        <f t="shared" si="37"/>
        <v>6.0000000000000497E-2</v>
      </c>
      <c r="M811">
        <f t="shared" si="37"/>
        <v>2.0800000000000125</v>
      </c>
      <c r="N811" s="7">
        <f t="shared" si="38"/>
        <v>146.73514306676449</v>
      </c>
      <c r="O811">
        <f t="shared" si="39"/>
        <v>26.881720430107524</v>
      </c>
    </row>
    <row r="812" spans="5:15">
      <c r="E812" s="2">
        <v>39391</v>
      </c>
      <c r="F812" s="1">
        <v>13.52</v>
      </c>
      <c r="G812" s="1">
        <v>74.400000000000006</v>
      </c>
      <c r="H812" s="1">
        <v>0.18171999999999999</v>
      </c>
      <c r="I812" s="1">
        <v>0.18539600000000001</v>
      </c>
      <c r="J812" s="1">
        <v>3.908E-3</v>
      </c>
      <c r="K812" s="15">
        <v>-0.94070100000000001</v>
      </c>
      <c r="L812">
        <f t="shared" si="37"/>
        <v>-0.11000000000000121</v>
      </c>
      <c r="M812">
        <f t="shared" si="37"/>
        <v>-1.0300000000000011</v>
      </c>
      <c r="N812" s="7">
        <f t="shared" si="38"/>
        <v>147.92899408284023</v>
      </c>
      <c r="O812">
        <f t="shared" si="39"/>
        <v>26.670222696359517</v>
      </c>
    </row>
    <row r="813" spans="5:15">
      <c r="E813" s="2">
        <v>39388</v>
      </c>
      <c r="F813" s="1">
        <v>13.58</v>
      </c>
      <c r="G813" s="1">
        <v>74.989999999999995</v>
      </c>
      <c r="H813" s="1">
        <v>0.181091</v>
      </c>
      <c r="I813" s="1">
        <v>0.18582799999999999</v>
      </c>
      <c r="J813" s="1">
        <v>3.8289999999999999E-3</v>
      </c>
      <c r="K813" s="15">
        <v>-1.237071</v>
      </c>
      <c r="L813">
        <f t="shared" si="37"/>
        <v>6.0000000000000497E-2</v>
      </c>
      <c r="M813">
        <f t="shared" si="37"/>
        <v>0.5899999999999892</v>
      </c>
      <c r="N813" s="7">
        <f t="shared" si="38"/>
        <v>147.27540500736376</v>
      </c>
      <c r="O813">
        <f t="shared" si="39"/>
        <v>26.666666666666668</v>
      </c>
    </row>
    <row r="814" spans="5:15">
      <c r="E814" s="2">
        <v>39387</v>
      </c>
      <c r="F814" s="1">
        <v>13.69</v>
      </c>
      <c r="G814" s="1">
        <v>75</v>
      </c>
      <c r="H814" s="1">
        <v>0.182533</v>
      </c>
      <c r="I814" s="1">
        <v>0.18637699999999999</v>
      </c>
      <c r="J814" s="1">
        <v>3.689E-3</v>
      </c>
      <c r="K814" s="15">
        <v>-1.0418019999999999</v>
      </c>
      <c r="L814">
        <f t="shared" si="37"/>
        <v>0.10999999999999943</v>
      </c>
      <c r="M814">
        <f t="shared" si="37"/>
        <v>1.0000000000005116E-2</v>
      </c>
      <c r="N814" s="7">
        <f t="shared" si="38"/>
        <v>146.09203798392988</v>
      </c>
      <c r="O814">
        <f t="shared" si="39"/>
        <v>25.987525987525991</v>
      </c>
    </row>
    <row r="815" spans="5:15">
      <c r="E815" s="2">
        <v>39386</v>
      </c>
      <c r="F815" s="1">
        <v>13.75</v>
      </c>
      <c r="G815" s="1">
        <v>76.959999999999994</v>
      </c>
      <c r="H815" s="1">
        <v>0.17866399999999999</v>
      </c>
      <c r="I815" s="1">
        <v>0.18674499999999999</v>
      </c>
      <c r="J815" s="1">
        <v>3.5509999999999999E-3</v>
      </c>
      <c r="K815" s="15">
        <v>-2.2754240000000001</v>
      </c>
      <c r="L815">
        <f t="shared" si="37"/>
        <v>6.0000000000000497E-2</v>
      </c>
      <c r="M815">
        <f t="shared" si="37"/>
        <v>1.9599999999999937</v>
      </c>
      <c r="N815" s="7">
        <f t="shared" si="38"/>
        <v>145.45454545454547</v>
      </c>
      <c r="O815">
        <f t="shared" si="39"/>
        <v>26.329647182727754</v>
      </c>
    </row>
    <row r="816" spans="5:15">
      <c r="E816" s="2">
        <v>39385</v>
      </c>
      <c r="F816" s="1">
        <v>13.92</v>
      </c>
      <c r="G816" s="1">
        <v>75.959999999999994</v>
      </c>
      <c r="H816" s="1">
        <v>0.183254</v>
      </c>
      <c r="I816" s="1">
        <v>0.18729100000000001</v>
      </c>
      <c r="J816" s="1">
        <v>2.7620000000000001E-3</v>
      </c>
      <c r="K816" s="15">
        <v>-1.4614339999999999</v>
      </c>
      <c r="L816">
        <f t="shared" si="37"/>
        <v>0.16999999999999993</v>
      </c>
      <c r="M816">
        <f t="shared" si="37"/>
        <v>-1</v>
      </c>
      <c r="N816" s="7">
        <f t="shared" si="38"/>
        <v>143.67816091954023</v>
      </c>
      <c r="O816">
        <f t="shared" si="39"/>
        <v>26.140373807345444</v>
      </c>
    </row>
    <row r="817" spans="5:15">
      <c r="E817" s="2">
        <v>39384</v>
      </c>
      <c r="F817" s="1">
        <v>13.93</v>
      </c>
      <c r="G817" s="1">
        <v>76.510000000000005</v>
      </c>
      <c r="H817" s="1">
        <v>0.18206800000000001</v>
      </c>
      <c r="I817" s="1">
        <v>0.18751699999999999</v>
      </c>
      <c r="J817" s="1">
        <v>2.5379999999999999E-3</v>
      </c>
      <c r="K817" s="15">
        <v>-2.1474350000000002</v>
      </c>
      <c r="L817">
        <f t="shared" si="37"/>
        <v>9.9999999999997868E-3</v>
      </c>
      <c r="M817">
        <f t="shared" si="37"/>
        <v>0.55000000000001137</v>
      </c>
      <c r="N817" s="7">
        <f t="shared" si="38"/>
        <v>143.57501794687724</v>
      </c>
      <c r="O817">
        <f t="shared" si="39"/>
        <v>26.246719160104988</v>
      </c>
    </row>
    <row r="818" spans="5:15">
      <c r="E818" s="2">
        <v>39381</v>
      </c>
      <c r="F818" s="1">
        <v>13.89</v>
      </c>
      <c r="G818" s="1">
        <v>76.2</v>
      </c>
      <c r="H818" s="1">
        <v>0.182283</v>
      </c>
      <c r="I818" s="1">
        <v>0.18782299999999999</v>
      </c>
      <c r="J818" s="1">
        <v>2.0669999999999998E-3</v>
      </c>
      <c r="K818" s="15">
        <v>-2.6805750000000002</v>
      </c>
      <c r="L818">
        <f t="shared" si="37"/>
        <v>-3.9999999999999147E-2</v>
      </c>
      <c r="M818">
        <f t="shared" si="37"/>
        <v>-0.31000000000000227</v>
      </c>
      <c r="N818" s="7">
        <f t="shared" si="38"/>
        <v>143.98848092152627</v>
      </c>
      <c r="O818">
        <f t="shared" si="39"/>
        <v>26.56042496679947</v>
      </c>
    </row>
    <row r="819" spans="5:15">
      <c r="E819" s="2">
        <v>39380</v>
      </c>
      <c r="F819" s="1">
        <v>14.08</v>
      </c>
      <c r="G819" s="1">
        <v>75.3</v>
      </c>
      <c r="H819" s="1">
        <v>0.18698500000000001</v>
      </c>
      <c r="I819" s="1">
        <v>0.188219</v>
      </c>
      <c r="J819" s="1">
        <v>1.3860000000000001E-3</v>
      </c>
      <c r="K819" s="15">
        <v>-0.88999300000000003</v>
      </c>
      <c r="L819">
        <f t="shared" si="37"/>
        <v>0.1899999999999995</v>
      </c>
      <c r="M819">
        <f t="shared" si="37"/>
        <v>-0.90000000000000568</v>
      </c>
      <c r="N819" s="7">
        <f t="shared" si="38"/>
        <v>142.04545454545453</v>
      </c>
      <c r="O819">
        <f t="shared" si="39"/>
        <v>26.542800265428006</v>
      </c>
    </row>
    <row r="820" spans="5:15">
      <c r="E820" s="2">
        <v>39379</v>
      </c>
      <c r="F820" s="1">
        <v>14.26</v>
      </c>
      <c r="G820" s="1">
        <v>75.349999999999994</v>
      </c>
      <c r="H820" s="1">
        <v>0.18925</v>
      </c>
      <c r="I820" s="1">
        <v>0.188411</v>
      </c>
      <c r="J820" s="1">
        <v>1.402E-3</v>
      </c>
      <c r="K820" s="15">
        <v>0.59899899999999995</v>
      </c>
      <c r="L820">
        <f t="shared" si="37"/>
        <v>0.17999999999999972</v>
      </c>
      <c r="M820">
        <f t="shared" si="37"/>
        <v>4.9999999999997158E-2</v>
      </c>
      <c r="N820" s="7">
        <f t="shared" si="38"/>
        <v>140.25245441795232</v>
      </c>
      <c r="O820">
        <f t="shared" si="39"/>
        <v>26.525198938992041</v>
      </c>
    </row>
    <row r="821" spans="5:15">
      <c r="E821" s="2">
        <v>39378</v>
      </c>
      <c r="F821" s="1">
        <v>14.23</v>
      </c>
      <c r="G821" s="1">
        <v>75.400000000000006</v>
      </c>
      <c r="H821" s="1">
        <v>0.18872700000000001</v>
      </c>
      <c r="I821" s="1">
        <v>0.18851100000000001</v>
      </c>
      <c r="J821" s="1">
        <v>1.5150000000000001E-3</v>
      </c>
      <c r="K821" s="15">
        <v>0.142739</v>
      </c>
      <c r="L821">
        <f t="shared" si="37"/>
        <v>-2.9999999999999361E-2</v>
      </c>
      <c r="M821">
        <f t="shared" si="37"/>
        <v>5.0000000000011369E-2</v>
      </c>
      <c r="N821" s="7">
        <f t="shared" si="38"/>
        <v>140.54813773717498</v>
      </c>
      <c r="O821">
        <f t="shared" si="39"/>
        <v>26.716537536735238</v>
      </c>
    </row>
    <row r="822" spans="5:15">
      <c r="E822" s="2">
        <v>39377</v>
      </c>
      <c r="F822" s="1">
        <v>14.22</v>
      </c>
      <c r="G822" s="1">
        <v>74.86</v>
      </c>
      <c r="H822" s="1">
        <v>0.18995500000000001</v>
      </c>
      <c r="I822" s="1">
        <v>0.18861700000000001</v>
      </c>
      <c r="J822" s="1">
        <v>1.585E-3</v>
      </c>
      <c r="K822" s="15">
        <v>0.84379599999999999</v>
      </c>
      <c r="L822">
        <f t="shared" si="37"/>
        <v>-9.9999999999997868E-3</v>
      </c>
      <c r="M822">
        <f t="shared" si="37"/>
        <v>-0.54000000000000625</v>
      </c>
      <c r="N822" s="7">
        <f t="shared" si="38"/>
        <v>140.64697609001405</v>
      </c>
      <c r="O822">
        <f t="shared" si="39"/>
        <v>26.845637583892618</v>
      </c>
    </row>
    <row r="823" spans="5:15">
      <c r="E823" s="2">
        <v>39374</v>
      </c>
      <c r="F823" s="1">
        <v>14.27</v>
      </c>
      <c r="G823" s="1">
        <v>74.5</v>
      </c>
      <c r="H823" s="1">
        <v>0.19154399999999999</v>
      </c>
      <c r="I823" s="1">
        <v>0.18855</v>
      </c>
      <c r="J823" s="1">
        <v>1.5460000000000001E-3</v>
      </c>
      <c r="K823" s="15">
        <v>1.9367810000000001</v>
      </c>
      <c r="L823">
        <f t="shared" si="37"/>
        <v>4.9999999999998934E-2</v>
      </c>
      <c r="M823">
        <f t="shared" si="37"/>
        <v>-0.35999999999999943</v>
      </c>
      <c r="N823" s="7">
        <f t="shared" si="38"/>
        <v>140.15416958654521</v>
      </c>
      <c r="O823">
        <f t="shared" si="39"/>
        <v>26.157467957101755</v>
      </c>
    </row>
    <row r="824" spans="5:15">
      <c r="E824" s="2">
        <v>39373</v>
      </c>
      <c r="F824" s="1">
        <v>14.29</v>
      </c>
      <c r="G824" s="1">
        <v>76.459999999999994</v>
      </c>
      <c r="H824" s="1">
        <v>0.18689500000000001</v>
      </c>
      <c r="I824" s="1">
        <v>0.18821399999999999</v>
      </c>
      <c r="J824" s="1">
        <v>1.3879999999999999E-3</v>
      </c>
      <c r="K824" s="15">
        <v>-0.95052400000000004</v>
      </c>
      <c r="L824">
        <f t="shared" si="37"/>
        <v>1.9999999999999574E-2</v>
      </c>
      <c r="M824">
        <f t="shared" si="37"/>
        <v>1.9599999999999937</v>
      </c>
      <c r="N824" s="7">
        <f t="shared" si="38"/>
        <v>139.95801259622115</v>
      </c>
      <c r="O824">
        <f t="shared" si="39"/>
        <v>26.164311878597594</v>
      </c>
    </row>
    <row r="825" spans="5:15">
      <c r="E825" s="2">
        <v>39372</v>
      </c>
      <c r="F825" s="1">
        <v>14.35</v>
      </c>
      <c r="G825" s="1">
        <v>76.44</v>
      </c>
      <c r="H825" s="1">
        <v>0.18772900000000001</v>
      </c>
      <c r="I825" s="1">
        <v>0.187996</v>
      </c>
      <c r="J825" s="1">
        <v>1.804E-3</v>
      </c>
      <c r="K825" s="15">
        <v>-0.148312</v>
      </c>
      <c r="L825">
        <f t="shared" si="37"/>
        <v>6.0000000000000497E-2</v>
      </c>
      <c r="M825">
        <f t="shared" si="37"/>
        <v>-1.9999999999996021E-2</v>
      </c>
      <c r="N825" s="7">
        <f t="shared" si="38"/>
        <v>139.37282229965157</v>
      </c>
      <c r="O825">
        <f t="shared" si="39"/>
        <v>26.181437360911115</v>
      </c>
    </row>
    <row r="826" spans="5:15">
      <c r="E826" s="2">
        <v>39371</v>
      </c>
      <c r="F826" s="1">
        <v>14.38</v>
      </c>
      <c r="G826" s="1">
        <v>76.39</v>
      </c>
      <c r="H826" s="1">
        <v>0.188245</v>
      </c>
      <c r="I826" s="1">
        <v>0.18770100000000001</v>
      </c>
      <c r="J826" s="1">
        <v>2.1749999999999999E-3</v>
      </c>
      <c r="K826" s="15">
        <v>0.24981400000000001</v>
      </c>
      <c r="L826">
        <f t="shared" si="37"/>
        <v>3.0000000000001137E-2</v>
      </c>
      <c r="M826">
        <f t="shared" si="37"/>
        <v>-4.9999999999997158E-2</v>
      </c>
      <c r="N826" s="7">
        <f t="shared" si="38"/>
        <v>139.08205841446451</v>
      </c>
      <c r="O826">
        <f t="shared" si="39"/>
        <v>25.994281258123213</v>
      </c>
    </row>
    <row r="827" spans="5:15">
      <c r="E827" s="2">
        <v>39370</v>
      </c>
      <c r="F827" s="1">
        <v>14.48</v>
      </c>
      <c r="G827" s="1">
        <v>76.94</v>
      </c>
      <c r="H827" s="1">
        <v>0.18819900000000001</v>
      </c>
      <c r="I827" s="1">
        <v>0.18762999999999999</v>
      </c>
      <c r="J827" s="1">
        <v>2.173E-3</v>
      </c>
      <c r="K827" s="15">
        <v>0.26142700000000002</v>
      </c>
      <c r="L827">
        <f t="shared" si="37"/>
        <v>9.9999999999999645E-2</v>
      </c>
      <c r="M827">
        <f t="shared" si="37"/>
        <v>0.54999999999999716</v>
      </c>
      <c r="N827" s="7">
        <f t="shared" si="38"/>
        <v>138.12154696132598</v>
      </c>
      <c r="O827">
        <f t="shared" si="39"/>
        <v>25.793139025019343</v>
      </c>
    </row>
    <row r="828" spans="5:15">
      <c r="E828" s="2">
        <v>39367</v>
      </c>
      <c r="F828" s="1">
        <v>14.68</v>
      </c>
      <c r="G828" s="1">
        <v>77.540000000000006</v>
      </c>
      <c r="H828" s="1">
        <v>0.18932199999999999</v>
      </c>
      <c r="I828" s="1">
        <v>0.187524</v>
      </c>
      <c r="J828" s="1">
        <v>2.183E-3</v>
      </c>
      <c r="K828" s="15">
        <v>0.82367199999999996</v>
      </c>
      <c r="L828">
        <f t="shared" si="37"/>
        <v>0.19999999999999929</v>
      </c>
      <c r="M828">
        <f t="shared" si="37"/>
        <v>0.60000000000000853</v>
      </c>
      <c r="N828" s="7">
        <f t="shared" si="38"/>
        <v>136.23978201634878</v>
      </c>
      <c r="O828">
        <f t="shared" si="39"/>
        <v>25.920165889061693</v>
      </c>
    </row>
    <row r="829" spans="5:15">
      <c r="E829" s="2">
        <v>39366</v>
      </c>
      <c r="F829" s="1">
        <v>14.51</v>
      </c>
      <c r="G829" s="1">
        <v>77.16</v>
      </c>
      <c r="H829" s="1">
        <v>0.188051</v>
      </c>
      <c r="I829" s="1">
        <v>0.18723799999999999</v>
      </c>
      <c r="J829" s="1">
        <v>2.2109999999999999E-3</v>
      </c>
      <c r="K829" s="15">
        <v>0.367699</v>
      </c>
      <c r="L829">
        <f t="shared" si="37"/>
        <v>-0.16999999999999993</v>
      </c>
      <c r="M829">
        <f t="shared" si="37"/>
        <v>-0.38000000000000966</v>
      </c>
      <c r="N829" s="7">
        <f t="shared" si="38"/>
        <v>137.83597518952448</v>
      </c>
      <c r="O829">
        <f t="shared" si="39"/>
        <v>25.773195876288661</v>
      </c>
    </row>
    <row r="830" spans="5:15">
      <c r="E830" s="2">
        <v>39365</v>
      </c>
      <c r="F830" s="1">
        <v>14.5</v>
      </c>
      <c r="G830" s="1">
        <v>77.599999999999994</v>
      </c>
      <c r="H830" s="1">
        <v>0.18685599999999999</v>
      </c>
      <c r="I830" s="1">
        <v>0.187083</v>
      </c>
      <c r="J830" s="1">
        <v>2.2309999999999999E-3</v>
      </c>
      <c r="K830" s="15">
        <v>-0.102033</v>
      </c>
      <c r="L830">
        <f t="shared" si="37"/>
        <v>-9.9999999999997868E-3</v>
      </c>
      <c r="M830">
        <f t="shared" si="37"/>
        <v>0.43999999999999773</v>
      </c>
      <c r="N830" s="7">
        <f t="shared" si="38"/>
        <v>137.93103448275863</v>
      </c>
      <c r="O830">
        <f t="shared" si="39"/>
        <v>25.72678157962439</v>
      </c>
    </row>
    <row r="831" spans="5:15">
      <c r="E831" s="2">
        <v>39364</v>
      </c>
      <c r="F831" s="1">
        <v>14.51</v>
      </c>
      <c r="G831" s="1">
        <v>77.739999999999995</v>
      </c>
      <c r="H831" s="1">
        <v>0.18664800000000001</v>
      </c>
      <c r="I831" s="1">
        <v>0.186837</v>
      </c>
      <c r="J831" s="1">
        <v>2.4510000000000001E-3</v>
      </c>
      <c r="K831" s="15">
        <v>-7.7154E-2</v>
      </c>
      <c r="L831">
        <f t="shared" si="37"/>
        <v>9.9999999999997868E-3</v>
      </c>
      <c r="M831">
        <f t="shared" si="37"/>
        <v>0.14000000000000057</v>
      </c>
      <c r="N831" s="7">
        <f t="shared" si="38"/>
        <v>137.83597518952448</v>
      </c>
      <c r="O831">
        <f t="shared" si="39"/>
        <v>25.906735751295336</v>
      </c>
    </row>
    <row r="832" spans="5:15">
      <c r="E832" s="2">
        <v>39363</v>
      </c>
      <c r="F832" s="1">
        <v>14.41</v>
      </c>
      <c r="G832" s="1">
        <v>77.2</v>
      </c>
      <c r="H832" s="1">
        <v>0.18665799999999999</v>
      </c>
      <c r="I832" s="1">
        <v>0.18659600000000001</v>
      </c>
      <c r="J832" s="1">
        <v>2.6410000000000001E-3</v>
      </c>
      <c r="K832" s="15">
        <v>2.3407000000000001E-2</v>
      </c>
      <c r="L832">
        <f t="shared" si="37"/>
        <v>-9.9999999999999645E-2</v>
      </c>
      <c r="M832">
        <f t="shared" si="37"/>
        <v>-0.53999999999999204</v>
      </c>
      <c r="N832" s="7">
        <f t="shared" si="38"/>
        <v>138.79250520471894</v>
      </c>
      <c r="O832">
        <f t="shared" si="39"/>
        <v>25.873221216041397</v>
      </c>
    </row>
    <row r="833" spans="5:15">
      <c r="E833" s="2">
        <v>39360</v>
      </c>
      <c r="F833" s="1">
        <v>14.55</v>
      </c>
      <c r="G833" s="1">
        <v>77.3</v>
      </c>
      <c r="H833" s="1">
        <v>0.18822800000000001</v>
      </c>
      <c r="I833" s="1">
        <v>0.18659400000000001</v>
      </c>
      <c r="J833" s="1">
        <v>2.6410000000000001E-3</v>
      </c>
      <c r="K833" s="15">
        <v>0.61840700000000004</v>
      </c>
      <c r="L833">
        <f t="shared" si="37"/>
        <v>0.14000000000000057</v>
      </c>
      <c r="M833">
        <f t="shared" si="37"/>
        <v>9.9999999999994316E-2</v>
      </c>
      <c r="N833" s="7">
        <f t="shared" si="38"/>
        <v>137.45704467353951</v>
      </c>
      <c r="O833">
        <f t="shared" si="39"/>
        <v>26.15062761506276</v>
      </c>
    </row>
    <row r="834" spans="5:15">
      <c r="E834" s="2">
        <v>39359</v>
      </c>
      <c r="F834" s="1">
        <v>14.52</v>
      </c>
      <c r="G834" s="1">
        <v>76.48</v>
      </c>
      <c r="H834" s="1">
        <v>0.18985399999999999</v>
      </c>
      <c r="I834" s="1">
        <v>0.18657599999999999</v>
      </c>
      <c r="J834" s="1">
        <v>2.63E-3</v>
      </c>
      <c r="K834" s="15">
        <v>1.2463679999999999</v>
      </c>
      <c r="L834">
        <f t="shared" ref="L834:M897" si="40">F834-F833</f>
        <v>-3.0000000000001137E-2</v>
      </c>
      <c r="M834">
        <f t="shared" si="40"/>
        <v>-0.81999999999999318</v>
      </c>
      <c r="N834" s="7">
        <f t="shared" si="38"/>
        <v>137.74104683195591</v>
      </c>
      <c r="O834">
        <f t="shared" si="39"/>
        <v>26.202017555351762</v>
      </c>
    </row>
    <row r="835" spans="5:15">
      <c r="E835" s="2">
        <v>39358</v>
      </c>
      <c r="F835" s="1">
        <v>14.56</v>
      </c>
      <c r="G835" s="1">
        <v>76.33</v>
      </c>
      <c r="H835" s="1">
        <v>0.190751</v>
      </c>
      <c r="I835" s="1">
        <v>0.18646099999999999</v>
      </c>
      <c r="J835" s="1">
        <v>2.5110000000000002E-3</v>
      </c>
      <c r="K835" s="15">
        <v>1.708243</v>
      </c>
      <c r="L835">
        <f t="shared" si="40"/>
        <v>4.0000000000000924E-2</v>
      </c>
      <c r="M835">
        <f t="shared" si="40"/>
        <v>-0.15000000000000568</v>
      </c>
      <c r="N835" s="7">
        <f t="shared" si="38"/>
        <v>137.36263736263737</v>
      </c>
      <c r="O835">
        <f t="shared" si="39"/>
        <v>26.160889470241987</v>
      </c>
    </row>
    <row r="836" spans="5:15">
      <c r="E836" s="2">
        <v>39357</v>
      </c>
      <c r="F836" s="1">
        <v>14.55</v>
      </c>
      <c r="G836" s="1">
        <v>76.45</v>
      </c>
      <c r="H836" s="1">
        <v>0.19031999999999999</v>
      </c>
      <c r="I836" s="1">
        <v>0.18636800000000001</v>
      </c>
      <c r="J836" s="1">
        <v>2.3630000000000001E-3</v>
      </c>
      <c r="K836" s="15">
        <v>1.672139</v>
      </c>
      <c r="L836">
        <f t="shared" si="40"/>
        <v>-9.9999999999997868E-3</v>
      </c>
      <c r="M836">
        <f t="shared" si="40"/>
        <v>0.12000000000000455</v>
      </c>
      <c r="N836" s="7">
        <f t="shared" si="38"/>
        <v>137.45704467353951</v>
      </c>
      <c r="O836">
        <f t="shared" si="39"/>
        <v>26.116479498563596</v>
      </c>
    </row>
    <row r="837" spans="5:15">
      <c r="E837" s="2">
        <v>39356</v>
      </c>
      <c r="F837" s="1">
        <v>14.47</v>
      </c>
      <c r="G837" s="1">
        <v>76.58</v>
      </c>
      <c r="H837" s="1">
        <v>0.18895300000000001</v>
      </c>
      <c r="I837" s="1">
        <v>0.186366</v>
      </c>
      <c r="J837" s="1">
        <v>2.359E-3</v>
      </c>
      <c r="K837" s="15">
        <v>1.096195</v>
      </c>
      <c r="L837">
        <f t="shared" si="40"/>
        <v>-8.0000000000000071E-2</v>
      </c>
      <c r="M837">
        <f t="shared" si="40"/>
        <v>0.12999999999999545</v>
      </c>
      <c r="N837" s="7">
        <f t="shared" ref="N837:N900" si="41">$N$1/F837</f>
        <v>138.21700069108499</v>
      </c>
      <c r="O837">
        <f t="shared" ref="O837:O900" si="42">$O$1/G838</f>
        <v>26.455026455026456</v>
      </c>
    </row>
    <row r="838" spans="5:15">
      <c r="E838" s="2">
        <v>39353</v>
      </c>
      <c r="F838" s="1">
        <v>14.1</v>
      </c>
      <c r="G838" s="1">
        <v>75.599999999999994</v>
      </c>
      <c r="H838" s="1">
        <v>0.18650800000000001</v>
      </c>
      <c r="I838" s="1">
        <v>0.18660199999999999</v>
      </c>
      <c r="J838" s="1">
        <v>2.7759999999999998E-3</v>
      </c>
      <c r="K838" s="15">
        <v>-3.3887E-2</v>
      </c>
      <c r="L838">
        <f t="shared" si="40"/>
        <v>-0.37000000000000099</v>
      </c>
      <c r="M838">
        <f t="shared" si="40"/>
        <v>-0.98000000000000398</v>
      </c>
      <c r="N838" s="7">
        <f t="shared" si="41"/>
        <v>141.84397163120568</v>
      </c>
      <c r="O838">
        <f t="shared" si="42"/>
        <v>26.364355391510678</v>
      </c>
    </row>
    <row r="839" spans="5:15">
      <c r="E839" s="2">
        <v>39352</v>
      </c>
      <c r="F839" s="1">
        <v>13.93</v>
      </c>
      <c r="G839" s="1">
        <v>75.86</v>
      </c>
      <c r="H839" s="1">
        <v>0.18362800000000001</v>
      </c>
      <c r="I839" s="1">
        <v>0.18704000000000001</v>
      </c>
      <c r="J839" s="1">
        <v>3.2390000000000001E-3</v>
      </c>
      <c r="K839" s="15">
        <v>-1.0533509999999999</v>
      </c>
      <c r="L839">
        <f t="shared" si="40"/>
        <v>-0.16999999999999993</v>
      </c>
      <c r="M839">
        <f t="shared" si="40"/>
        <v>0.26000000000000512</v>
      </c>
      <c r="N839" s="7">
        <f t="shared" si="41"/>
        <v>143.57501794687724</v>
      </c>
      <c r="O839">
        <f t="shared" si="42"/>
        <v>26.507620941020541</v>
      </c>
    </row>
    <row r="840" spans="5:15">
      <c r="E840" s="2">
        <v>39351</v>
      </c>
      <c r="F840" s="1">
        <v>13.83</v>
      </c>
      <c r="G840" s="1">
        <v>75.45</v>
      </c>
      <c r="H840" s="1">
        <v>0.18329999999999999</v>
      </c>
      <c r="I840" s="1">
        <v>0.18759100000000001</v>
      </c>
      <c r="J840" s="1">
        <v>3.3189999999999999E-3</v>
      </c>
      <c r="K840" s="15">
        <v>-1.292573</v>
      </c>
      <c r="L840">
        <f t="shared" si="40"/>
        <v>-9.9999999999999645E-2</v>
      </c>
      <c r="M840">
        <f t="shared" si="40"/>
        <v>-0.40999999999999659</v>
      </c>
      <c r="N840" s="7">
        <f t="shared" si="41"/>
        <v>144.61315979754158</v>
      </c>
      <c r="O840">
        <f t="shared" si="42"/>
        <v>26.702269692923895</v>
      </c>
    </row>
    <row r="841" spans="5:15">
      <c r="E841" s="2">
        <v>39350</v>
      </c>
      <c r="F841" s="1">
        <v>14.02</v>
      </c>
      <c r="G841" s="1">
        <v>74.900000000000006</v>
      </c>
      <c r="H841" s="1">
        <v>0.18718299999999999</v>
      </c>
      <c r="I841" s="1">
        <v>0.188057</v>
      </c>
      <c r="J841" s="1">
        <v>3.1610000000000002E-3</v>
      </c>
      <c r="K841" s="15">
        <v>-0.27641100000000002</v>
      </c>
      <c r="L841">
        <f t="shared" si="40"/>
        <v>0.1899999999999995</v>
      </c>
      <c r="M841">
        <f t="shared" si="40"/>
        <v>-0.54999999999999716</v>
      </c>
      <c r="N841" s="7">
        <f t="shared" si="41"/>
        <v>142.65335235378032</v>
      </c>
      <c r="O841">
        <f t="shared" si="42"/>
        <v>26.638252530633991</v>
      </c>
    </row>
    <row r="842" spans="5:15">
      <c r="E842" s="2">
        <v>39349</v>
      </c>
      <c r="F842" s="1">
        <v>14.01</v>
      </c>
      <c r="G842" s="1">
        <v>75.08</v>
      </c>
      <c r="H842" s="1">
        <v>0.18660099999999999</v>
      </c>
      <c r="I842" s="1">
        <v>0.18824199999999999</v>
      </c>
      <c r="J842" s="1">
        <v>3.1870000000000002E-3</v>
      </c>
      <c r="K842" s="15">
        <v>-0.51491600000000004</v>
      </c>
      <c r="L842">
        <f t="shared" si="40"/>
        <v>-9.9999999999997868E-3</v>
      </c>
      <c r="M842">
        <f t="shared" si="40"/>
        <v>0.17999999999999261</v>
      </c>
      <c r="N842" s="7">
        <f t="shared" si="41"/>
        <v>142.75517487508921</v>
      </c>
      <c r="O842">
        <f t="shared" si="42"/>
        <v>26.451527575717499</v>
      </c>
    </row>
    <row r="843" spans="5:15">
      <c r="E843" s="2">
        <v>39346</v>
      </c>
      <c r="F843" s="1">
        <v>13.99</v>
      </c>
      <c r="G843" s="1">
        <v>75.61</v>
      </c>
      <c r="H843" s="1">
        <v>0.185028</v>
      </c>
      <c r="I843" s="1">
        <v>0.18813099999999999</v>
      </c>
      <c r="J843" s="1">
        <v>3.277E-3</v>
      </c>
      <c r="K843" s="15">
        <v>-0.94663399999999998</v>
      </c>
      <c r="L843">
        <f t="shared" si="40"/>
        <v>-1.9999999999999574E-2</v>
      </c>
      <c r="M843">
        <f t="shared" si="40"/>
        <v>0.53000000000000114</v>
      </c>
      <c r="N843" s="7">
        <f t="shared" si="41"/>
        <v>142.95925661186561</v>
      </c>
      <c r="O843">
        <f t="shared" si="42"/>
        <v>26.514649343762425</v>
      </c>
    </row>
    <row r="844" spans="5:15">
      <c r="E844" s="2">
        <v>39345</v>
      </c>
      <c r="F844" s="1">
        <v>14.01</v>
      </c>
      <c r="G844" s="1">
        <v>75.430000000000007</v>
      </c>
      <c r="H844" s="1">
        <v>0.18573500000000001</v>
      </c>
      <c r="I844" s="1">
        <v>0.18811600000000001</v>
      </c>
      <c r="J844" s="1">
        <v>3.2929999999999999E-3</v>
      </c>
      <c r="K844" s="15">
        <v>-0.72306300000000001</v>
      </c>
      <c r="L844">
        <f t="shared" si="40"/>
        <v>1.9999999999999574E-2</v>
      </c>
      <c r="M844">
        <f t="shared" si="40"/>
        <v>-0.17999999999999261</v>
      </c>
      <c r="N844" s="7">
        <f t="shared" si="41"/>
        <v>142.75517487508921</v>
      </c>
      <c r="O844">
        <f t="shared" si="42"/>
        <v>26.353933324548688</v>
      </c>
    </row>
    <row r="845" spans="5:15">
      <c r="E845" s="2">
        <v>39344</v>
      </c>
      <c r="F845" s="1">
        <v>13.9</v>
      </c>
      <c r="G845" s="1">
        <v>75.89</v>
      </c>
      <c r="H845" s="1">
        <v>0.18315999999999999</v>
      </c>
      <c r="I845" s="1">
        <v>0.18817999999999999</v>
      </c>
      <c r="J845" s="1">
        <v>3.2520000000000001E-3</v>
      </c>
      <c r="K845" s="15">
        <v>-1.5434840000000001</v>
      </c>
      <c r="L845">
        <f t="shared" si="40"/>
        <v>-0.10999999999999943</v>
      </c>
      <c r="M845">
        <f t="shared" si="40"/>
        <v>0.45999999999999375</v>
      </c>
      <c r="N845" s="7">
        <f t="shared" si="41"/>
        <v>143.88489208633092</v>
      </c>
      <c r="O845">
        <f t="shared" si="42"/>
        <v>26.546323334218208</v>
      </c>
    </row>
    <row r="846" spans="5:15">
      <c r="E846" s="2">
        <v>39343</v>
      </c>
      <c r="F846" s="1">
        <v>13.79</v>
      </c>
      <c r="G846" s="1">
        <v>75.34</v>
      </c>
      <c r="H846" s="1">
        <v>0.18303700000000001</v>
      </c>
      <c r="I846" s="1">
        <v>0.18837999999999999</v>
      </c>
      <c r="J846" s="1">
        <v>3.003E-3</v>
      </c>
      <c r="K846" s="15">
        <v>-1.7791189999999999</v>
      </c>
      <c r="L846">
        <f t="shared" si="40"/>
        <v>-0.11000000000000121</v>
      </c>
      <c r="M846">
        <f t="shared" si="40"/>
        <v>-0.54999999999999716</v>
      </c>
      <c r="N846" s="7">
        <f t="shared" si="41"/>
        <v>145.03263234227703</v>
      </c>
      <c r="O846">
        <f t="shared" si="42"/>
        <v>27.285129604365622</v>
      </c>
    </row>
    <row r="847" spans="5:15">
      <c r="E847" s="2">
        <v>39342</v>
      </c>
      <c r="F847" s="1">
        <v>13.68</v>
      </c>
      <c r="G847" s="1">
        <v>73.3</v>
      </c>
      <c r="H847" s="1">
        <v>0.18662999999999999</v>
      </c>
      <c r="I847" s="1">
        <v>0.1885</v>
      </c>
      <c r="J847" s="1">
        <v>2.8040000000000001E-3</v>
      </c>
      <c r="K847" s="15">
        <v>-0.66679299999999997</v>
      </c>
      <c r="L847">
        <f t="shared" si="40"/>
        <v>-0.10999999999999943</v>
      </c>
      <c r="M847">
        <f t="shared" si="40"/>
        <v>-2.0400000000000063</v>
      </c>
      <c r="N847" s="7">
        <f t="shared" si="41"/>
        <v>146.19883040935673</v>
      </c>
      <c r="O847">
        <f t="shared" si="42"/>
        <v>27.14072465734835</v>
      </c>
    </row>
    <row r="848" spans="5:15">
      <c r="E848" s="2">
        <v>39339</v>
      </c>
      <c r="F848" s="1">
        <v>13.85</v>
      </c>
      <c r="G848" s="1">
        <v>73.69</v>
      </c>
      <c r="H848" s="1">
        <v>0.18795000000000001</v>
      </c>
      <c r="I848" s="1">
        <v>0.18857099999999999</v>
      </c>
      <c r="J848" s="1">
        <v>2.7669999999999999E-3</v>
      </c>
      <c r="K848" s="15">
        <v>-0.224491</v>
      </c>
      <c r="L848">
        <f t="shared" si="40"/>
        <v>0.16999999999999993</v>
      </c>
      <c r="M848">
        <f t="shared" si="40"/>
        <v>0.39000000000000057</v>
      </c>
      <c r="N848" s="7">
        <f t="shared" si="41"/>
        <v>144.4043321299639</v>
      </c>
      <c r="O848">
        <f t="shared" si="42"/>
        <v>27.166530834012494</v>
      </c>
    </row>
    <row r="849" spans="5:15">
      <c r="E849" s="2">
        <v>39338</v>
      </c>
      <c r="F849" s="1">
        <v>13.85</v>
      </c>
      <c r="G849" s="1">
        <v>73.62</v>
      </c>
      <c r="H849" s="1">
        <v>0.18812799999999999</v>
      </c>
      <c r="I849" s="1">
        <v>0.18871599999999999</v>
      </c>
      <c r="J849" s="1">
        <v>2.7889999999999998E-3</v>
      </c>
      <c r="K849" s="15">
        <v>-0.21085599999999999</v>
      </c>
      <c r="L849">
        <f t="shared" si="40"/>
        <v>0</v>
      </c>
      <c r="M849">
        <f t="shared" si="40"/>
        <v>-6.9999999999993179E-2</v>
      </c>
      <c r="N849" s="7">
        <f t="shared" si="41"/>
        <v>144.4043321299639</v>
      </c>
      <c r="O849">
        <f t="shared" si="42"/>
        <v>27.266530334014998</v>
      </c>
    </row>
    <row r="850" spans="5:15">
      <c r="E850" s="2">
        <v>39337</v>
      </c>
      <c r="F850" s="1">
        <v>13.89</v>
      </c>
      <c r="G850" s="1">
        <v>73.349999999999994</v>
      </c>
      <c r="H850" s="1">
        <v>0.18936600000000001</v>
      </c>
      <c r="I850" s="1">
        <v>0.18867500000000001</v>
      </c>
      <c r="J850" s="1">
        <v>2.8029999999999999E-3</v>
      </c>
      <c r="K850" s="15">
        <v>0.246476</v>
      </c>
      <c r="L850">
        <f t="shared" si="40"/>
        <v>4.0000000000000924E-2</v>
      </c>
      <c r="M850">
        <f t="shared" si="40"/>
        <v>-0.27000000000001023</v>
      </c>
      <c r="N850" s="7">
        <f t="shared" si="41"/>
        <v>143.98848092152627</v>
      </c>
      <c r="O850">
        <f t="shared" si="42"/>
        <v>27.359781121751027</v>
      </c>
    </row>
    <row r="851" spans="5:15">
      <c r="E851" s="2">
        <v>39336</v>
      </c>
      <c r="F851" s="1">
        <v>13.91</v>
      </c>
      <c r="G851" s="1">
        <v>73.099999999999994</v>
      </c>
      <c r="H851" s="1">
        <v>0.19028700000000001</v>
      </c>
      <c r="I851" s="1">
        <v>0.18860499999999999</v>
      </c>
      <c r="J851" s="1">
        <v>2.7980000000000001E-3</v>
      </c>
      <c r="K851" s="15">
        <v>0.60132699999999994</v>
      </c>
      <c r="L851">
        <f t="shared" si="40"/>
        <v>1.9999999999999574E-2</v>
      </c>
      <c r="M851">
        <f t="shared" si="40"/>
        <v>-0.25</v>
      </c>
      <c r="N851" s="7">
        <f t="shared" si="41"/>
        <v>143.78145219266713</v>
      </c>
      <c r="O851">
        <f t="shared" si="42"/>
        <v>27.716186252771621</v>
      </c>
    </row>
    <row r="852" spans="5:15">
      <c r="E852" s="2">
        <v>39335</v>
      </c>
      <c r="F852" s="1">
        <v>13.89</v>
      </c>
      <c r="G852" s="1">
        <v>72.16</v>
      </c>
      <c r="H852" s="1">
        <v>0.19248899999999999</v>
      </c>
      <c r="I852" s="1">
        <v>0.18814900000000001</v>
      </c>
      <c r="J852" s="1">
        <v>3.0490000000000001E-3</v>
      </c>
      <c r="K852" s="15">
        <v>1.4230959999999999</v>
      </c>
      <c r="L852">
        <f t="shared" si="40"/>
        <v>-1.9999999999999574E-2</v>
      </c>
      <c r="M852">
        <f t="shared" si="40"/>
        <v>-0.93999999999999773</v>
      </c>
      <c r="N852" s="7">
        <f t="shared" si="41"/>
        <v>143.98848092152627</v>
      </c>
      <c r="O852">
        <f t="shared" si="42"/>
        <v>27.601435274634284</v>
      </c>
    </row>
    <row r="853" spans="5:15">
      <c r="E853" s="2">
        <v>39332</v>
      </c>
      <c r="F853" s="1">
        <v>13.99</v>
      </c>
      <c r="G853" s="1">
        <v>72.459999999999994</v>
      </c>
      <c r="H853" s="1">
        <v>0.19307199999999999</v>
      </c>
      <c r="I853" s="1">
        <v>0.187386</v>
      </c>
      <c r="J853" s="1">
        <v>3.307E-3</v>
      </c>
      <c r="K853" s="15">
        <v>1.7192670000000001</v>
      </c>
      <c r="L853">
        <f t="shared" si="40"/>
        <v>9.9999999999999645E-2</v>
      </c>
      <c r="M853">
        <f t="shared" si="40"/>
        <v>0.29999999999999716</v>
      </c>
      <c r="N853" s="7">
        <f t="shared" si="41"/>
        <v>142.95925661186561</v>
      </c>
      <c r="O853">
        <f t="shared" si="42"/>
        <v>27.199782401740787</v>
      </c>
    </row>
    <row r="854" spans="5:15">
      <c r="E854" s="2">
        <v>39331</v>
      </c>
      <c r="F854" s="1">
        <v>14.11</v>
      </c>
      <c r="G854" s="1">
        <v>73.53</v>
      </c>
      <c r="H854" s="1">
        <v>0.19189400000000001</v>
      </c>
      <c r="I854" s="1">
        <v>0.18614</v>
      </c>
      <c r="J854" s="1">
        <v>4.365E-3</v>
      </c>
      <c r="K854" s="15">
        <v>1.3184089999999999</v>
      </c>
      <c r="L854">
        <f t="shared" si="40"/>
        <v>0.11999999999999922</v>
      </c>
      <c r="M854">
        <f t="shared" si="40"/>
        <v>1.0700000000000074</v>
      </c>
      <c r="N854" s="7">
        <f t="shared" si="41"/>
        <v>141.74344436569808</v>
      </c>
      <c r="O854">
        <f t="shared" si="42"/>
        <v>27.281407720638384</v>
      </c>
    </row>
    <row r="855" spans="5:15">
      <c r="E855" s="2">
        <v>39330</v>
      </c>
      <c r="F855" s="1">
        <v>13.95</v>
      </c>
      <c r="G855" s="1">
        <v>73.31</v>
      </c>
      <c r="H855" s="1">
        <v>0.19028800000000001</v>
      </c>
      <c r="I855" s="1">
        <v>0.18512300000000001</v>
      </c>
      <c r="J855" s="1">
        <v>4.692E-3</v>
      </c>
      <c r="K855" s="15">
        <v>1.1006830000000001</v>
      </c>
      <c r="L855">
        <f t="shared" si="40"/>
        <v>-0.16000000000000014</v>
      </c>
      <c r="M855">
        <f t="shared" si="40"/>
        <v>-0.21999999999999886</v>
      </c>
      <c r="N855" s="7">
        <f t="shared" si="41"/>
        <v>143.36917562724014</v>
      </c>
      <c r="O855">
        <f t="shared" si="42"/>
        <v>27.041644131963224</v>
      </c>
    </row>
    <row r="856" spans="5:15">
      <c r="E856" s="2">
        <v>39329</v>
      </c>
      <c r="F856" s="1">
        <v>14.05</v>
      </c>
      <c r="G856" s="1">
        <v>73.959999999999994</v>
      </c>
      <c r="H856" s="1">
        <v>0.189968</v>
      </c>
      <c r="I856" s="1">
        <v>0.18513199999999999</v>
      </c>
      <c r="J856" s="1">
        <v>4.7019999999999996E-3</v>
      </c>
      <c r="K856" s="15">
        <v>1.0283850000000001</v>
      </c>
      <c r="L856">
        <f t="shared" si="40"/>
        <v>0.10000000000000142</v>
      </c>
      <c r="M856">
        <f t="shared" si="40"/>
        <v>0.64999999999999147</v>
      </c>
      <c r="N856" s="7">
        <f t="shared" si="41"/>
        <v>142.34875444839858</v>
      </c>
      <c r="O856">
        <f t="shared" si="42"/>
        <v>27.35603884557516</v>
      </c>
    </row>
    <row r="857" spans="5:15">
      <c r="E857" s="2">
        <v>39325</v>
      </c>
      <c r="F857" s="1">
        <v>13.52</v>
      </c>
      <c r="G857" s="1">
        <v>73.11</v>
      </c>
      <c r="H857" s="1">
        <v>0.18492700000000001</v>
      </c>
      <c r="I857" s="1">
        <v>0.18520800000000001</v>
      </c>
      <c r="J857" s="1">
        <v>4.7949999999999998E-3</v>
      </c>
      <c r="K857" s="15">
        <v>-5.8667999999999998E-2</v>
      </c>
      <c r="L857">
        <f t="shared" si="40"/>
        <v>-0.53000000000000114</v>
      </c>
      <c r="M857">
        <f t="shared" si="40"/>
        <v>-0.84999999999999432</v>
      </c>
      <c r="N857" s="7">
        <f t="shared" si="41"/>
        <v>147.92899408284023</v>
      </c>
      <c r="O857">
        <f t="shared" si="42"/>
        <v>27.624309392265189</v>
      </c>
    </row>
    <row r="858" spans="5:15">
      <c r="E858" s="2">
        <v>39324</v>
      </c>
      <c r="F858" s="1">
        <v>13.38</v>
      </c>
      <c r="G858" s="1">
        <v>72.400000000000006</v>
      </c>
      <c r="H858" s="1">
        <v>0.184807</v>
      </c>
      <c r="I858" s="1">
        <v>0.185636</v>
      </c>
      <c r="J858" s="1">
        <v>5.0470000000000003E-3</v>
      </c>
      <c r="K858" s="15">
        <v>-0.16430800000000001</v>
      </c>
      <c r="L858">
        <f t="shared" si="40"/>
        <v>-0.13999999999999879</v>
      </c>
      <c r="M858">
        <f t="shared" si="40"/>
        <v>-0.70999999999999375</v>
      </c>
      <c r="N858" s="7">
        <f t="shared" si="41"/>
        <v>149.47683109118086</v>
      </c>
      <c r="O858">
        <f t="shared" si="42"/>
        <v>27.555800496004409</v>
      </c>
    </row>
    <row r="859" spans="5:15">
      <c r="E859" s="2">
        <v>39323</v>
      </c>
      <c r="F859" s="1">
        <v>13.55</v>
      </c>
      <c r="G859" s="1">
        <v>72.58</v>
      </c>
      <c r="H859" s="1">
        <v>0.186691</v>
      </c>
      <c r="I859" s="1">
        <v>0.18617300000000001</v>
      </c>
      <c r="J859" s="1">
        <v>5.3709999999999999E-3</v>
      </c>
      <c r="K859" s="15">
        <v>9.6350000000000005E-2</v>
      </c>
      <c r="L859">
        <f t="shared" si="40"/>
        <v>0.16999999999999993</v>
      </c>
      <c r="M859">
        <f t="shared" si="40"/>
        <v>0.17999999999999261</v>
      </c>
      <c r="N859" s="7">
        <f t="shared" si="41"/>
        <v>147.60147601476015</v>
      </c>
      <c r="O859">
        <f t="shared" si="42"/>
        <v>28.10172825628776</v>
      </c>
    </row>
    <row r="860" spans="5:15">
      <c r="E860" s="2">
        <v>39322</v>
      </c>
      <c r="F860" s="1">
        <v>13.25</v>
      </c>
      <c r="G860" s="1">
        <v>71.17</v>
      </c>
      <c r="H860" s="1">
        <v>0.18617400000000001</v>
      </c>
      <c r="I860" s="1">
        <v>0.18624299999999999</v>
      </c>
      <c r="J860" s="1">
        <v>5.385E-3</v>
      </c>
      <c r="K860" s="15">
        <v>-1.2777999999999999E-2</v>
      </c>
      <c r="L860">
        <f t="shared" si="40"/>
        <v>-0.30000000000000071</v>
      </c>
      <c r="M860">
        <f t="shared" si="40"/>
        <v>-1.4099999999999966</v>
      </c>
      <c r="N860" s="7">
        <f t="shared" si="41"/>
        <v>150.9433962264151</v>
      </c>
      <c r="O860">
        <f t="shared" si="42"/>
        <v>27.525461051472615</v>
      </c>
    </row>
    <row r="861" spans="5:15">
      <c r="E861" s="2">
        <v>39321</v>
      </c>
      <c r="F861" s="1">
        <v>13.43</v>
      </c>
      <c r="G861" s="1">
        <v>72.66</v>
      </c>
      <c r="H861" s="1">
        <v>0.184833</v>
      </c>
      <c r="I861" s="1">
        <v>0.18656300000000001</v>
      </c>
      <c r="J861" s="1">
        <v>5.522E-3</v>
      </c>
      <c r="K861" s="15">
        <v>-0.31323600000000001</v>
      </c>
      <c r="L861">
        <f t="shared" si="40"/>
        <v>0.17999999999999972</v>
      </c>
      <c r="M861">
        <f t="shared" si="40"/>
        <v>1.4899999999999949</v>
      </c>
      <c r="N861" s="7">
        <f t="shared" si="41"/>
        <v>148.92032762472078</v>
      </c>
      <c r="O861">
        <f t="shared" si="42"/>
        <v>27.240533914464724</v>
      </c>
    </row>
    <row r="862" spans="5:15">
      <c r="E862" s="2">
        <v>39318</v>
      </c>
      <c r="F862" s="1">
        <v>13.78</v>
      </c>
      <c r="G862" s="1">
        <v>73.42</v>
      </c>
      <c r="H862" s="1">
        <v>0.18768699999999999</v>
      </c>
      <c r="I862" s="1">
        <v>0.18701400000000001</v>
      </c>
      <c r="J862" s="1">
        <v>5.6449999999999998E-3</v>
      </c>
      <c r="K862" s="15">
        <v>0.119213</v>
      </c>
      <c r="L862">
        <f t="shared" si="40"/>
        <v>0.34999999999999964</v>
      </c>
      <c r="M862">
        <f t="shared" si="40"/>
        <v>0.76000000000000512</v>
      </c>
      <c r="N862" s="7">
        <f t="shared" si="41"/>
        <v>145.1378809869376</v>
      </c>
      <c r="O862">
        <f t="shared" si="42"/>
        <v>27.555800496004409</v>
      </c>
    </row>
    <row r="863" spans="5:15">
      <c r="E863" s="2">
        <v>39317</v>
      </c>
      <c r="F863" s="1">
        <v>13.8</v>
      </c>
      <c r="G863" s="1">
        <v>72.58</v>
      </c>
      <c r="H863" s="1">
        <v>0.190135</v>
      </c>
      <c r="I863" s="1">
        <v>0.18750900000000001</v>
      </c>
      <c r="J863" s="1">
        <v>6.0219999999999996E-3</v>
      </c>
      <c r="K863" s="15">
        <v>0.43606</v>
      </c>
      <c r="L863">
        <f t="shared" si="40"/>
        <v>2.000000000000135E-2</v>
      </c>
      <c r="M863">
        <f t="shared" si="40"/>
        <v>-0.84000000000000341</v>
      </c>
      <c r="N863" s="7">
        <f t="shared" si="41"/>
        <v>144.92753623188406</v>
      </c>
      <c r="O863">
        <f t="shared" si="42"/>
        <v>27.514100976750587</v>
      </c>
    </row>
    <row r="864" spans="5:15">
      <c r="E864" s="2">
        <v>39316</v>
      </c>
      <c r="F864" s="1">
        <v>13.63</v>
      </c>
      <c r="G864" s="1">
        <v>72.69</v>
      </c>
      <c r="H864" s="1">
        <v>0.18750900000000001</v>
      </c>
      <c r="I864" s="1">
        <v>0.18762100000000001</v>
      </c>
      <c r="J864" s="1">
        <v>6.0889999999999998E-3</v>
      </c>
      <c r="K864" s="15">
        <v>-1.8533000000000001E-2</v>
      </c>
      <c r="L864">
        <f t="shared" si="40"/>
        <v>-0.16999999999999993</v>
      </c>
      <c r="M864">
        <f t="shared" si="40"/>
        <v>0.10999999999999943</v>
      </c>
      <c r="N864" s="7">
        <f t="shared" si="41"/>
        <v>146.73514306676449</v>
      </c>
      <c r="O864">
        <f t="shared" si="42"/>
        <v>27.89789370902497</v>
      </c>
    </row>
    <row r="865" spans="5:15">
      <c r="E865" s="2">
        <v>39315</v>
      </c>
      <c r="F865" s="1">
        <v>13.5</v>
      </c>
      <c r="G865" s="1">
        <v>71.69</v>
      </c>
      <c r="H865" s="1">
        <v>0.18831100000000001</v>
      </c>
      <c r="I865" s="1">
        <v>0.18781400000000001</v>
      </c>
      <c r="J865" s="1">
        <v>6.1310000000000002E-3</v>
      </c>
      <c r="K865" s="15">
        <v>8.1020999999999996E-2</v>
      </c>
      <c r="L865">
        <f t="shared" si="40"/>
        <v>-0.13000000000000078</v>
      </c>
      <c r="M865">
        <f t="shared" si="40"/>
        <v>-1</v>
      </c>
      <c r="N865" s="7">
        <f t="shared" si="41"/>
        <v>148.14814814814815</v>
      </c>
      <c r="O865">
        <f t="shared" si="42"/>
        <v>27.901785714285712</v>
      </c>
    </row>
    <row r="866" spans="5:15">
      <c r="E866" s="2">
        <v>39314</v>
      </c>
      <c r="F866" s="1">
        <v>13.15</v>
      </c>
      <c r="G866" s="1">
        <v>71.680000000000007</v>
      </c>
      <c r="H866" s="1">
        <v>0.18345400000000001</v>
      </c>
      <c r="I866" s="1">
        <v>0.18821399999999999</v>
      </c>
      <c r="J866" s="1">
        <v>6.3569999999999998E-3</v>
      </c>
      <c r="K866" s="15">
        <v>-0.74870400000000004</v>
      </c>
      <c r="L866">
        <f t="shared" si="40"/>
        <v>-0.34999999999999964</v>
      </c>
      <c r="M866">
        <f t="shared" si="40"/>
        <v>-9.9999999999909051E-3</v>
      </c>
      <c r="N866" s="7">
        <f t="shared" si="41"/>
        <v>152.09125475285171</v>
      </c>
      <c r="O866">
        <f t="shared" si="42"/>
        <v>27.960296379141617</v>
      </c>
    </row>
    <row r="867" spans="5:15">
      <c r="E867" s="2">
        <v>39311</v>
      </c>
      <c r="F867" s="1">
        <v>12.95</v>
      </c>
      <c r="G867" s="1">
        <v>71.53</v>
      </c>
      <c r="H867" s="1">
        <v>0.18104300000000001</v>
      </c>
      <c r="I867" s="1">
        <v>0.188669</v>
      </c>
      <c r="J867" s="1">
        <v>6.2350000000000001E-3</v>
      </c>
      <c r="K867" s="15">
        <v>-1.223042</v>
      </c>
      <c r="L867">
        <f t="shared" si="40"/>
        <v>-0.20000000000000107</v>
      </c>
      <c r="M867">
        <f t="shared" si="40"/>
        <v>-0.15000000000000568</v>
      </c>
      <c r="N867" s="7">
        <f t="shared" si="41"/>
        <v>154.44015444015446</v>
      </c>
      <c r="O867">
        <f t="shared" si="42"/>
        <v>28.469750889679716</v>
      </c>
    </row>
    <row r="868" spans="5:15">
      <c r="E868" s="2">
        <v>39310</v>
      </c>
      <c r="F868" s="1">
        <v>12.25</v>
      </c>
      <c r="G868" s="1">
        <v>70.25</v>
      </c>
      <c r="H868" s="1">
        <v>0.174377</v>
      </c>
      <c r="I868" s="1">
        <v>0.18926000000000001</v>
      </c>
      <c r="J868" s="1">
        <v>5.8700000000000002E-3</v>
      </c>
      <c r="K868" s="15">
        <v>-2.5352950000000001</v>
      </c>
      <c r="L868">
        <f t="shared" si="40"/>
        <v>-0.69999999999999929</v>
      </c>
      <c r="M868">
        <f t="shared" si="40"/>
        <v>-1.2800000000000011</v>
      </c>
      <c r="N868" s="7">
        <f t="shared" si="41"/>
        <v>163.26530612244898</v>
      </c>
      <c r="O868">
        <f t="shared" si="42"/>
        <v>28.653295128939828</v>
      </c>
    </row>
    <row r="869" spans="5:15">
      <c r="E869" s="2">
        <v>39309</v>
      </c>
      <c r="F869" s="1">
        <v>12.33</v>
      </c>
      <c r="G869" s="1">
        <v>69.8</v>
      </c>
      <c r="H869" s="1">
        <v>0.176648</v>
      </c>
      <c r="I869" s="1">
        <v>0.19018499999999999</v>
      </c>
      <c r="J869" s="1">
        <v>4.2189999999999997E-3</v>
      </c>
      <c r="K869" s="15">
        <v>-3.2090990000000001</v>
      </c>
      <c r="L869">
        <f t="shared" si="40"/>
        <v>8.0000000000000071E-2</v>
      </c>
      <c r="M869">
        <f t="shared" si="40"/>
        <v>-0.45000000000000284</v>
      </c>
      <c r="N869" s="7">
        <f t="shared" si="41"/>
        <v>162.20600162206003</v>
      </c>
      <c r="O869">
        <f t="shared" si="42"/>
        <v>28.272547356516824</v>
      </c>
    </row>
    <row r="870" spans="5:15">
      <c r="E870" s="2">
        <v>39308</v>
      </c>
      <c r="F870" s="1">
        <v>13.47</v>
      </c>
      <c r="G870" s="1">
        <v>70.739999999999995</v>
      </c>
      <c r="H870" s="1">
        <v>0.190416</v>
      </c>
      <c r="I870" s="1">
        <v>0.19118499999999999</v>
      </c>
      <c r="J870" s="1">
        <v>1.946E-3</v>
      </c>
      <c r="K870" s="15">
        <v>-0.39535199999999998</v>
      </c>
      <c r="L870">
        <f t="shared" si="40"/>
        <v>1.1400000000000006</v>
      </c>
      <c r="M870">
        <f t="shared" si="40"/>
        <v>0.93999999999999773</v>
      </c>
      <c r="N870" s="7">
        <f t="shared" si="41"/>
        <v>148.47809948032665</v>
      </c>
      <c r="O870">
        <f t="shared" si="42"/>
        <v>27.777777777777779</v>
      </c>
    </row>
    <row r="871" spans="5:15">
      <c r="E871" s="2">
        <v>39307</v>
      </c>
      <c r="F871" s="1">
        <v>13.76</v>
      </c>
      <c r="G871" s="1">
        <v>72</v>
      </c>
      <c r="H871" s="1">
        <v>0.191111</v>
      </c>
      <c r="I871" s="1">
        <v>0.191437</v>
      </c>
      <c r="J871" s="1">
        <v>2.0790000000000001E-3</v>
      </c>
      <c r="K871" s="15">
        <v>-0.15671499999999999</v>
      </c>
      <c r="L871">
        <f t="shared" si="40"/>
        <v>0.28999999999999915</v>
      </c>
      <c r="M871">
        <f t="shared" si="40"/>
        <v>1.2600000000000051</v>
      </c>
      <c r="N871" s="7">
        <f t="shared" si="41"/>
        <v>145.34883720930233</v>
      </c>
      <c r="O871">
        <f t="shared" si="42"/>
        <v>27.831895352073477</v>
      </c>
    </row>
    <row r="872" spans="5:15">
      <c r="E872" s="2">
        <v>39304</v>
      </c>
      <c r="F872" s="1">
        <v>13.75</v>
      </c>
      <c r="G872" s="1">
        <v>71.86</v>
      </c>
      <c r="H872" s="1">
        <v>0.19134399999999999</v>
      </c>
      <c r="I872" s="1">
        <v>0.19162499999999999</v>
      </c>
      <c r="J872" s="1">
        <v>2.173E-3</v>
      </c>
      <c r="K872" s="15">
        <v>-0.12919900000000001</v>
      </c>
      <c r="L872">
        <f t="shared" si="40"/>
        <v>-9.9999999999997868E-3</v>
      </c>
      <c r="M872">
        <f t="shared" si="40"/>
        <v>-0.14000000000000057</v>
      </c>
      <c r="N872" s="7">
        <f t="shared" si="41"/>
        <v>145.45454545454547</v>
      </c>
      <c r="O872">
        <f t="shared" si="42"/>
        <v>27.770063871146906</v>
      </c>
    </row>
    <row r="873" spans="5:15">
      <c r="E873" s="2">
        <v>39303</v>
      </c>
      <c r="F873" s="1">
        <v>13.89</v>
      </c>
      <c r="G873" s="1">
        <v>72.02</v>
      </c>
      <c r="H873" s="1">
        <v>0.19286300000000001</v>
      </c>
      <c r="I873" s="1">
        <v>0.19164800000000001</v>
      </c>
      <c r="J873" s="1">
        <v>2.1719999999999999E-3</v>
      </c>
      <c r="K873" s="15">
        <v>0.55931799999999998</v>
      </c>
      <c r="L873">
        <f t="shared" si="40"/>
        <v>0.14000000000000057</v>
      </c>
      <c r="M873">
        <f t="shared" si="40"/>
        <v>0.15999999999999659</v>
      </c>
      <c r="N873" s="7">
        <f t="shared" si="41"/>
        <v>143.98848092152627</v>
      </c>
      <c r="O873">
        <f t="shared" si="42"/>
        <v>27.012425715829281</v>
      </c>
    </row>
    <row r="874" spans="5:15">
      <c r="E874" s="2">
        <v>39302</v>
      </c>
      <c r="F874" s="1">
        <v>13.9</v>
      </c>
      <c r="G874" s="1">
        <v>74.040000000000006</v>
      </c>
      <c r="H874" s="1">
        <v>0.18773599999999999</v>
      </c>
      <c r="I874" s="1">
        <v>0.191638</v>
      </c>
      <c r="J874" s="1">
        <v>2.166E-3</v>
      </c>
      <c r="K874" s="15">
        <v>-1.8012060000000001</v>
      </c>
      <c r="L874">
        <f t="shared" si="40"/>
        <v>9.9999999999997868E-3</v>
      </c>
      <c r="M874">
        <f t="shared" si="40"/>
        <v>2.0200000000000102</v>
      </c>
      <c r="N874" s="7">
        <f t="shared" si="41"/>
        <v>143.88489208633092</v>
      </c>
      <c r="O874">
        <f t="shared" si="42"/>
        <v>27.419797093501508</v>
      </c>
    </row>
    <row r="875" spans="5:15">
      <c r="E875" s="2">
        <v>39301</v>
      </c>
      <c r="F875" s="1">
        <v>13.93</v>
      </c>
      <c r="G875" s="1">
        <v>72.94</v>
      </c>
      <c r="H875" s="1">
        <v>0.19097900000000001</v>
      </c>
      <c r="I875" s="1">
        <v>0.19206999999999999</v>
      </c>
      <c r="J875" s="1">
        <v>1.97E-3</v>
      </c>
      <c r="K875" s="15">
        <v>-0.55383099999999996</v>
      </c>
      <c r="L875">
        <f t="shared" si="40"/>
        <v>2.9999999999999361E-2</v>
      </c>
      <c r="M875">
        <f t="shared" si="40"/>
        <v>-1.1000000000000085</v>
      </c>
      <c r="N875" s="7">
        <f t="shared" si="41"/>
        <v>143.57501794687724</v>
      </c>
      <c r="O875">
        <f t="shared" si="42"/>
        <v>27.628125431689458</v>
      </c>
    </row>
    <row r="876" spans="5:15">
      <c r="E876" s="2">
        <v>39300</v>
      </c>
      <c r="F876" s="1">
        <v>13.87</v>
      </c>
      <c r="G876" s="1">
        <v>72.39</v>
      </c>
      <c r="H876" s="1">
        <v>0.19160099999999999</v>
      </c>
      <c r="I876" s="1">
        <v>0.19248899999999999</v>
      </c>
      <c r="J876" s="1">
        <v>2.3540000000000002E-3</v>
      </c>
      <c r="K876" s="15">
        <v>-0.37742999999999999</v>
      </c>
      <c r="L876">
        <f t="shared" si="40"/>
        <v>-6.0000000000000497E-2</v>
      </c>
      <c r="M876">
        <f t="shared" si="40"/>
        <v>-0.54999999999999716</v>
      </c>
      <c r="N876" s="7">
        <f t="shared" si="41"/>
        <v>144.19610670511898</v>
      </c>
      <c r="O876">
        <f t="shared" si="42"/>
        <v>28.093833403567917</v>
      </c>
    </row>
    <row r="877" spans="5:15">
      <c r="E877" s="2">
        <v>39297</v>
      </c>
      <c r="F877" s="1">
        <v>13.89</v>
      </c>
      <c r="G877" s="1">
        <v>71.19</v>
      </c>
      <c r="H877" s="1">
        <v>0.19511200000000001</v>
      </c>
      <c r="I877" s="1">
        <v>0.192826</v>
      </c>
      <c r="J877" s="1">
        <v>2.5690000000000001E-3</v>
      </c>
      <c r="K877" s="15">
        <v>0.88969399999999998</v>
      </c>
      <c r="L877">
        <f t="shared" si="40"/>
        <v>2.000000000000135E-2</v>
      </c>
      <c r="M877">
        <f t="shared" si="40"/>
        <v>-1.2000000000000028</v>
      </c>
      <c r="N877" s="7">
        <f t="shared" si="41"/>
        <v>143.98848092152627</v>
      </c>
      <c r="O877">
        <f t="shared" si="42"/>
        <v>27.363524421945545</v>
      </c>
    </row>
    <row r="878" spans="5:15">
      <c r="E878" s="2">
        <v>39296</v>
      </c>
      <c r="F878" s="1">
        <v>14.02</v>
      </c>
      <c r="G878" s="1">
        <v>73.09</v>
      </c>
      <c r="H878" s="1">
        <v>0.19181799999999999</v>
      </c>
      <c r="I878" s="1">
        <v>0.19291900000000001</v>
      </c>
      <c r="J878" s="1">
        <v>2.6800000000000001E-3</v>
      </c>
      <c r="K878" s="15">
        <v>-0.410584</v>
      </c>
      <c r="L878">
        <f t="shared" si="40"/>
        <v>0.12999999999999901</v>
      </c>
      <c r="M878">
        <f t="shared" si="40"/>
        <v>1.9000000000000057</v>
      </c>
      <c r="N878" s="7">
        <f t="shared" si="41"/>
        <v>142.65335235378032</v>
      </c>
      <c r="O878">
        <f t="shared" si="42"/>
        <v>27.593818984547461</v>
      </c>
    </row>
    <row r="879" spans="5:15">
      <c r="E879" s="2">
        <v>39295</v>
      </c>
      <c r="F879" s="1">
        <v>13.8</v>
      </c>
      <c r="G879" s="1">
        <v>72.48</v>
      </c>
      <c r="H879" s="1">
        <v>0.19039700000000001</v>
      </c>
      <c r="I879" s="1">
        <v>0.19317400000000001</v>
      </c>
      <c r="J879" s="1">
        <v>2.7490000000000001E-3</v>
      </c>
      <c r="K879" s="15">
        <v>-1.0100640000000001</v>
      </c>
      <c r="L879">
        <f t="shared" si="40"/>
        <v>-0.21999999999999886</v>
      </c>
      <c r="M879">
        <f t="shared" si="40"/>
        <v>-0.60999999999999943</v>
      </c>
      <c r="N879" s="7">
        <f t="shared" si="41"/>
        <v>144.92753623188406</v>
      </c>
      <c r="O879">
        <f t="shared" si="42"/>
        <v>27.758501040943791</v>
      </c>
    </row>
    <row r="880" spans="5:15">
      <c r="E880" s="2">
        <v>39294</v>
      </c>
      <c r="F880" s="1">
        <v>14</v>
      </c>
      <c r="G880" s="1">
        <v>72.05</v>
      </c>
      <c r="H880" s="1">
        <v>0.19430900000000001</v>
      </c>
      <c r="I880" s="1">
        <v>0.19373199999999999</v>
      </c>
      <c r="J880" s="1">
        <v>2.9840000000000001E-3</v>
      </c>
      <c r="K880" s="15">
        <v>0.19364799999999999</v>
      </c>
      <c r="L880">
        <f t="shared" si="40"/>
        <v>0.19999999999999929</v>
      </c>
      <c r="M880">
        <f t="shared" si="40"/>
        <v>-0.43000000000000682</v>
      </c>
      <c r="N880" s="7">
        <f t="shared" si="41"/>
        <v>142.85714285714286</v>
      </c>
      <c r="O880">
        <f t="shared" si="42"/>
        <v>27.378507871321013</v>
      </c>
    </row>
    <row r="881" spans="5:15">
      <c r="E881" s="2">
        <v>39293</v>
      </c>
      <c r="F881" s="1">
        <v>13.9</v>
      </c>
      <c r="G881" s="1">
        <v>73.05</v>
      </c>
      <c r="H881" s="1">
        <v>0.19028100000000001</v>
      </c>
      <c r="I881" s="1">
        <v>0.194026</v>
      </c>
      <c r="J881" s="1">
        <v>3.2499999999999999E-3</v>
      </c>
      <c r="K881" s="15">
        <v>-1.152263</v>
      </c>
      <c r="L881">
        <f t="shared" si="40"/>
        <v>-9.9999999999999645E-2</v>
      </c>
      <c r="M881">
        <f t="shared" si="40"/>
        <v>1</v>
      </c>
      <c r="N881" s="7">
        <f t="shared" si="41"/>
        <v>143.88489208633092</v>
      </c>
      <c r="O881">
        <f t="shared" si="42"/>
        <v>27.785495971103082</v>
      </c>
    </row>
    <row r="882" spans="5:15">
      <c r="E882" s="2">
        <v>39290</v>
      </c>
      <c r="F882" s="1">
        <v>13.67</v>
      </c>
      <c r="G882" s="1">
        <v>71.98</v>
      </c>
      <c r="H882" s="1">
        <v>0.189914</v>
      </c>
      <c r="I882" s="1">
        <v>0.19453000000000001</v>
      </c>
      <c r="J882" s="1">
        <v>3.215E-3</v>
      </c>
      <c r="K882" s="15">
        <v>-1.436104</v>
      </c>
      <c r="L882">
        <f t="shared" si="40"/>
        <v>-0.23000000000000043</v>
      </c>
      <c r="M882">
        <f t="shared" si="40"/>
        <v>-1.0699999999999932</v>
      </c>
      <c r="N882" s="7">
        <f t="shared" si="41"/>
        <v>146.30577907827359</v>
      </c>
      <c r="O882">
        <f t="shared" si="42"/>
        <v>27.262813522355508</v>
      </c>
    </row>
    <row r="883" spans="5:15">
      <c r="E883" s="2">
        <v>39289</v>
      </c>
      <c r="F883" s="1">
        <v>13.81</v>
      </c>
      <c r="G883" s="1">
        <v>73.36</v>
      </c>
      <c r="H883" s="1">
        <v>0.18825</v>
      </c>
      <c r="I883" s="1">
        <v>0.19495599999999999</v>
      </c>
      <c r="J883" s="1">
        <v>2.9729999999999999E-3</v>
      </c>
      <c r="K883" s="15">
        <v>-2.2554699999999999</v>
      </c>
      <c r="L883">
        <f t="shared" si="40"/>
        <v>0.14000000000000057</v>
      </c>
      <c r="M883">
        <f t="shared" si="40"/>
        <v>1.3799999999999955</v>
      </c>
      <c r="N883" s="7">
        <f t="shared" si="41"/>
        <v>144.82259232440259</v>
      </c>
      <c r="O883">
        <f t="shared" si="42"/>
        <v>26.616981634282673</v>
      </c>
    </row>
    <row r="884" spans="5:15">
      <c r="E884" s="2">
        <v>39288</v>
      </c>
      <c r="F884" s="1">
        <v>14.4</v>
      </c>
      <c r="G884" s="1">
        <v>75.14</v>
      </c>
      <c r="H884" s="1">
        <v>0.19164200000000001</v>
      </c>
      <c r="I884" s="1">
        <v>0.19551299999999999</v>
      </c>
      <c r="J884" s="1">
        <v>2.343E-3</v>
      </c>
      <c r="K884" s="15">
        <v>-1.6520239999999999</v>
      </c>
      <c r="L884">
        <f t="shared" si="40"/>
        <v>0.58999999999999986</v>
      </c>
      <c r="M884">
        <f t="shared" si="40"/>
        <v>1.7800000000000011</v>
      </c>
      <c r="N884" s="7">
        <f t="shared" si="41"/>
        <v>138.88888888888889</v>
      </c>
      <c r="O884">
        <f t="shared" si="42"/>
        <v>26.620524424331162</v>
      </c>
    </row>
    <row r="885" spans="5:15">
      <c r="E885" s="2">
        <v>39287</v>
      </c>
      <c r="F885" s="1">
        <v>14.59</v>
      </c>
      <c r="G885" s="1">
        <v>75.13</v>
      </c>
      <c r="H885" s="1">
        <v>0.19419700000000001</v>
      </c>
      <c r="I885" s="1">
        <v>0.195828</v>
      </c>
      <c r="J885" s="1">
        <v>2.0890000000000001E-3</v>
      </c>
      <c r="K885" s="15">
        <v>-0.78061100000000005</v>
      </c>
      <c r="L885">
        <f t="shared" si="40"/>
        <v>0.1899999999999995</v>
      </c>
      <c r="M885">
        <f t="shared" si="40"/>
        <v>-1.0000000000005116E-2</v>
      </c>
      <c r="N885" s="7">
        <f t="shared" si="41"/>
        <v>137.08019191226867</v>
      </c>
      <c r="O885">
        <f t="shared" si="42"/>
        <v>26.154047338825684</v>
      </c>
    </row>
    <row r="886" spans="5:15">
      <c r="E886" s="2">
        <v>39286</v>
      </c>
      <c r="F886" s="1">
        <v>14.83</v>
      </c>
      <c r="G886" s="1">
        <v>76.47</v>
      </c>
      <c r="H886" s="1">
        <v>0.19393199999999999</v>
      </c>
      <c r="I886" s="1">
        <v>0.19592999999999999</v>
      </c>
      <c r="J886" s="1">
        <v>2.0409999999999998E-3</v>
      </c>
      <c r="K886" s="15">
        <v>-0.97918000000000005</v>
      </c>
      <c r="L886">
        <f t="shared" si="40"/>
        <v>0.24000000000000021</v>
      </c>
      <c r="M886">
        <f t="shared" si="40"/>
        <v>1.3400000000000034</v>
      </c>
      <c r="N886" s="7">
        <f t="shared" si="41"/>
        <v>134.86176668914362</v>
      </c>
      <c r="O886">
        <f t="shared" si="42"/>
        <v>26.205450733752624</v>
      </c>
    </row>
    <row r="887" spans="5:15">
      <c r="E887" s="2">
        <v>39283</v>
      </c>
      <c r="F887" s="1">
        <v>14.63</v>
      </c>
      <c r="G887" s="1">
        <v>76.319999999999993</v>
      </c>
      <c r="H887" s="1">
        <v>0.191693</v>
      </c>
      <c r="I887" s="1">
        <v>0.195989</v>
      </c>
      <c r="J887" s="1">
        <v>1.9910000000000001E-3</v>
      </c>
      <c r="K887" s="15">
        <v>-2.1571099999999999</v>
      </c>
      <c r="L887">
        <f t="shared" si="40"/>
        <v>-0.19999999999999929</v>
      </c>
      <c r="M887">
        <f t="shared" si="40"/>
        <v>-0.15000000000000568</v>
      </c>
      <c r="N887" s="7">
        <f t="shared" si="41"/>
        <v>136.70539986329459</v>
      </c>
      <c r="O887">
        <f t="shared" si="42"/>
        <v>25.970653161927022</v>
      </c>
    </row>
    <row r="888" spans="5:15">
      <c r="E888" s="2">
        <v>39282</v>
      </c>
      <c r="F888" s="1">
        <v>14.84</v>
      </c>
      <c r="G888" s="1">
        <v>77.010000000000005</v>
      </c>
      <c r="H888" s="1">
        <v>0.19270200000000001</v>
      </c>
      <c r="I888" s="1">
        <v>0.196051</v>
      </c>
      <c r="J888" s="1">
        <v>1.8580000000000001E-3</v>
      </c>
      <c r="K888" s="15">
        <v>-1.8025329999999999</v>
      </c>
      <c r="L888">
        <f t="shared" si="40"/>
        <v>0.20999999999999908</v>
      </c>
      <c r="M888">
        <f t="shared" si="40"/>
        <v>0.69000000000001194</v>
      </c>
      <c r="N888" s="7">
        <f t="shared" si="41"/>
        <v>134.77088948787062</v>
      </c>
      <c r="O888">
        <f t="shared" si="42"/>
        <v>26.034886748242648</v>
      </c>
    </row>
    <row r="889" spans="5:15">
      <c r="E889" s="2">
        <v>39281</v>
      </c>
      <c r="F889" s="1">
        <v>14.92</v>
      </c>
      <c r="G889" s="1">
        <v>76.819999999999993</v>
      </c>
      <c r="H889" s="1">
        <v>0.19422</v>
      </c>
      <c r="I889" s="1">
        <v>0.195991</v>
      </c>
      <c r="J889" s="1">
        <v>1.9840000000000001E-3</v>
      </c>
      <c r="K889" s="15">
        <v>-0.89217400000000002</v>
      </c>
      <c r="L889">
        <f t="shared" si="40"/>
        <v>8.0000000000000071E-2</v>
      </c>
      <c r="M889">
        <f t="shared" si="40"/>
        <v>-0.19000000000001194</v>
      </c>
      <c r="N889" s="7">
        <f t="shared" si="41"/>
        <v>134.04825737265415</v>
      </c>
      <c r="O889">
        <f t="shared" si="42"/>
        <v>25.974025974025974</v>
      </c>
    </row>
    <row r="890" spans="5:15">
      <c r="E890" s="2">
        <v>39280</v>
      </c>
      <c r="F890" s="1">
        <v>15.19</v>
      </c>
      <c r="G890" s="1">
        <v>77</v>
      </c>
      <c r="H890" s="1">
        <v>0.197273</v>
      </c>
      <c r="I890" s="1">
        <v>0.19617200000000001</v>
      </c>
      <c r="J890" s="1">
        <v>1.9350000000000001E-3</v>
      </c>
      <c r="K890" s="15">
        <v>0.56913800000000003</v>
      </c>
      <c r="L890">
        <f t="shared" si="40"/>
        <v>0.26999999999999957</v>
      </c>
      <c r="M890">
        <f t="shared" si="40"/>
        <v>0.18000000000000682</v>
      </c>
      <c r="N890" s="7">
        <f t="shared" si="41"/>
        <v>131.66556945358789</v>
      </c>
      <c r="O890">
        <f t="shared" si="42"/>
        <v>25.960539979231566</v>
      </c>
    </row>
    <row r="891" spans="5:15">
      <c r="E891" s="2">
        <v>39279</v>
      </c>
      <c r="F891" s="1">
        <v>15.15</v>
      </c>
      <c r="G891" s="1">
        <v>77.040000000000006</v>
      </c>
      <c r="H891" s="1">
        <v>0.19665099999999999</v>
      </c>
      <c r="I891" s="1">
        <v>0.19611500000000001</v>
      </c>
      <c r="J891" s="1">
        <v>1.9120000000000001E-3</v>
      </c>
      <c r="K891" s="15">
        <v>0.280275</v>
      </c>
      <c r="L891">
        <f t="shared" si="40"/>
        <v>-3.9999999999999147E-2</v>
      </c>
      <c r="M891">
        <f t="shared" si="40"/>
        <v>4.0000000000006253E-2</v>
      </c>
      <c r="N891" s="7">
        <f t="shared" si="41"/>
        <v>132.013201320132</v>
      </c>
      <c r="O891">
        <f t="shared" si="42"/>
        <v>25.940337224383917</v>
      </c>
    </row>
    <row r="892" spans="5:15">
      <c r="E892" s="2">
        <v>39276</v>
      </c>
      <c r="F892" s="1">
        <v>15.15</v>
      </c>
      <c r="G892" s="1">
        <v>77.099999999999994</v>
      </c>
      <c r="H892" s="1">
        <v>0.19649800000000001</v>
      </c>
      <c r="I892" s="1">
        <v>0.19598399999999999</v>
      </c>
      <c r="J892" s="1">
        <v>1.9400000000000001E-3</v>
      </c>
      <c r="K892" s="15">
        <v>0.26505499999999999</v>
      </c>
      <c r="L892">
        <f t="shared" si="40"/>
        <v>0</v>
      </c>
      <c r="M892">
        <f t="shared" si="40"/>
        <v>5.9999999999988063E-2</v>
      </c>
      <c r="N892" s="7">
        <f t="shared" si="41"/>
        <v>132.013201320132</v>
      </c>
      <c r="O892">
        <f t="shared" si="42"/>
        <v>26.01795238714713</v>
      </c>
    </row>
    <row r="893" spans="5:15">
      <c r="E893" s="2">
        <v>39275</v>
      </c>
      <c r="F893" s="1">
        <v>15.04</v>
      </c>
      <c r="G893" s="1">
        <v>76.87</v>
      </c>
      <c r="H893" s="1">
        <v>0.195655</v>
      </c>
      <c r="I893" s="1">
        <v>0.19578799999999999</v>
      </c>
      <c r="J893" s="1">
        <v>2.0300000000000001E-3</v>
      </c>
      <c r="K893" s="15">
        <v>-6.5629999999999994E-2</v>
      </c>
      <c r="L893">
        <f t="shared" si="40"/>
        <v>-0.11000000000000121</v>
      </c>
      <c r="M893">
        <f t="shared" si="40"/>
        <v>-0.22999999999998977</v>
      </c>
      <c r="N893" s="7">
        <f t="shared" si="41"/>
        <v>132.97872340425533</v>
      </c>
      <c r="O893">
        <f t="shared" si="42"/>
        <v>26.413100898045432</v>
      </c>
    </row>
    <row r="894" spans="5:15">
      <c r="E894" s="2">
        <v>39274</v>
      </c>
      <c r="F894" s="1">
        <v>15.05</v>
      </c>
      <c r="G894" s="1">
        <v>75.72</v>
      </c>
      <c r="H894" s="1">
        <v>0.19875899999999999</v>
      </c>
      <c r="I894" s="1">
        <v>0.19572300000000001</v>
      </c>
      <c r="J894" s="1">
        <v>2.0509999999999999E-3</v>
      </c>
      <c r="K894" s="15">
        <v>1.48031</v>
      </c>
      <c r="L894">
        <f t="shared" si="40"/>
        <v>1.0000000000001563E-2</v>
      </c>
      <c r="M894">
        <f t="shared" si="40"/>
        <v>-1.1500000000000057</v>
      </c>
      <c r="N894" s="7">
        <f t="shared" si="41"/>
        <v>132.89036544850498</v>
      </c>
      <c r="O894">
        <f t="shared" si="42"/>
        <v>26.602819898909281</v>
      </c>
    </row>
    <row r="895" spans="5:15">
      <c r="E895" s="2">
        <v>39273</v>
      </c>
      <c r="F895" s="1">
        <v>14.94</v>
      </c>
      <c r="G895" s="1">
        <v>75.180000000000007</v>
      </c>
      <c r="H895" s="1">
        <v>0.19872300000000001</v>
      </c>
      <c r="I895" s="1">
        <v>0.19527</v>
      </c>
      <c r="J895" s="1">
        <v>2.0820000000000001E-3</v>
      </c>
      <c r="K895" s="15">
        <v>1.658622</v>
      </c>
      <c r="L895">
        <f t="shared" si="40"/>
        <v>-0.11000000000000121</v>
      </c>
      <c r="M895">
        <f t="shared" si="40"/>
        <v>-0.53999999999999204</v>
      </c>
      <c r="N895" s="7">
        <f t="shared" si="41"/>
        <v>133.86880856760376</v>
      </c>
      <c r="O895">
        <f t="shared" si="42"/>
        <v>26.239832065074783</v>
      </c>
    </row>
    <row r="896" spans="5:15">
      <c r="E896" s="2">
        <v>39272</v>
      </c>
      <c r="F896" s="1">
        <v>15.08</v>
      </c>
      <c r="G896" s="1">
        <v>76.22</v>
      </c>
      <c r="H896" s="1">
        <v>0.197848</v>
      </c>
      <c r="I896" s="1">
        <v>0.19475899999999999</v>
      </c>
      <c r="J896" s="1">
        <v>2.114E-3</v>
      </c>
      <c r="K896" s="15">
        <v>1.4610879999999999</v>
      </c>
      <c r="L896">
        <f t="shared" si="40"/>
        <v>0.14000000000000057</v>
      </c>
      <c r="M896">
        <f t="shared" si="40"/>
        <v>1.039999999999992</v>
      </c>
      <c r="N896" s="7">
        <f t="shared" si="41"/>
        <v>132.62599469496021</v>
      </c>
      <c r="O896">
        <f t="shared" si="42"/>
        <v>26.226068712300023</v>
      </c>
    </row>
    <row r="897" spans="5:15">
      <c r="E897" s="2">
        <v>39269</v>
      </c>
      <c r="F897" s="1">
        <v>14.97</v>
      </c>
      <c r="G897" s="1">
        <v>76.260000000000005</v>
      </c>
      <c r="H897" s="1">
        <v>0.196302</v>
      </c>
      <c r="I897" s="1">
        <v>0.19422500000000001</v>
      </c>
      <c r="J897" s="1">
        <v>2.2829999999999999E-3</v>
      </c>
      <c r="K897" s="15">
        <v>0.909748</v>
      </c>
      <c r="L897">
        <f t="shared" si="40"/>
        <v>-0.10999999999999943</v>
      </c>
      <c r="M897">
        <f t="shared" si="40"/>
        <v>4.0000000000006253E-2</v>
      </c>
      <c r="N897" s="7">
        <f t="shared" si="41"/>
        <v>133.60053440213761</v>
      </c>
      <c r="O897">
        <f t="shared" si="42"/>
        <v>26.371308016877634</v>
      </c>
    </row>
    <row r="898" spans="5:15">
      <c r="E898" s="2">
        <v>39268</v>
      </c>
      <c r="F898" s="1">
        <v>14.91</v>
      </c>
      <c r="G898" s="1">
        <v>75.84</v>
      </c>
      <c r="H898" s="1">
        <v>0.19659799999999999</v>
      </c>
      <c r="I898" s="1">
        <v>0.19384399999999999</v>
      </c>
      <c r="J898" s="1">
        <v>2.3869999999999998E-3</v>
      </c>
      <c r="K898" s="15">
        <v>1.1539200000000001</v>
      </c>
      <c r="L898">
        <f t="shared" ref="L898:M961" si="43">F898-F897</f>
        <v>-6.0000000000000497E-2</v>
      </c>
      <c r="M898">
        <f t="shared" si="43"/>
        <v>-0.42000000000000171</v>
      </c>
      <c r="N898" s="7">
        <f t="shared" si="41"/>
        <v>134.1381623071764</v>
      </c>
      <c r="O898">
        <f t="shared" si="42"/>
        <v>26.357406431207171</v>
      </c>
    </row>
    <row r="899" spans="5:15">
      <c r="E899" s="2">
        <v>39266</v>
      </c>
      <c r="F899" s="1">
        <v>14.9</v>
      </c>
      <c r="G899" s="1">
        <v>75.88</v>
      </c>
      <c r="H899" s="1">
        <v>0.19636300000000001</v>
      </c>
      <c r="I899" s="1">
        <v>0.19348899999999999</v>
      </c>
      <c r="J899" s="1">
        <v>2.343E-3</v>
      </c>
      <c r="K899" s="15">
        <v>1.226307</v>
      </c>
      <c r="L899">
        <f t="shared" si="43"/>
        <v>-9.9999999999997868E-3</v>
      </c>
      <c r="M899">
        <f t="shared" si="43"/>
        <v>3.9999999999992042E-2</v>
      </c>
      <c r="N899" s="7">
        <f t="shared" si="41"/>
        <v>134.2281879194631</v>
      </c>
      <c r="O899">
        <f t="shared" si="42"/>
        <v>26.469031233456853</v>
      </c>
    </row>
    <row r="900" spans="5:15">
      <c r="E900" s="2">
        <v>39265</v>
      </c>
      <c r="F900" s="1">
        <v>14.79</v>
      </c>
      <c r="G900" s="1">
        <v>75.56</v>
      </c>
      <c r="H900" s="1">
        <v>0.195738</v>
      </c>
      <c r="I900" s="1">
        <v>0.19325899999999999</v>
      </c>
      <c r="J900" s="1">
        <v>2.2060000000000001E-3</v>
      </c>
      <c r="K900" s="15">
        <v>1.1235949999999999</v>
      </c>
      <c r="L900">
        <f t="shared" si="43"/>
        <v>-0.11000000000000121</v>
      </c>
      <c r="M900">
        <f t="shared" si="43"/>
        <v>-0.31999999999999318</v>
      </c>
      <c r="N900" s="7">
        <f t="shared" si="41"/>
        <v>135.22650439486139</v>
      </c>
      <c r="O900">
        <f t="shared" si="42"/>
        <v>26.77734636497523</v>
      </c>
    </row>
    <row r="901" spans="5:15">
      <c r="E901" s="2">
        <v>39262</v>
      </c>
      <c r="F901" s="1">
        <v>14.55</v>
      </c>
      <c r="G901" s="1">
        <v>74.69</v>
      </c>
      <c r="H901" s="1">
        <v>0.19480500000000001</v>
      </c>
      <c r="I901" s="1">
        <v>0.19300300000000001</v>
      </c>
      <c r="J901" s="1">
        <v>2.1199999999999999E-3</v>
      </c>
      <c r="K901" s="15">
        <v>0.85038199999999997</v>
      </c>
      <c r="L901">
        <f t="shared" si="43"/>
        <v>-0.23999999999999844</v>
      </c>
      <c r="M901">
        <f t="shared" si="43"/>
        <v>-0.87000000000000455</v>
      </c>
      <c r="N901" s="7">
        <f t="shared" ref="N901:N964" si="44">$N$1/F901</f>
        <v>137.45704467353951</v>
      </c>
      <c r="O901">
        <f t="shared" ref="O901:O964" si="45">$O$1/G902</f>
        <v>26.716537536735238</v>
      </c>
    </row>
    <row r="902" spans="5:15">
      <c r="E902" s="2">
        <v>39261</v>
      </c>
      <c r="F902" s="1">
        <v>14.42</v>
      </c>
      <c r="G902" s="1">
        <v>74.86</v>
      </c>
      <c r="H902" s="1">
        <v>0.19262599999999999</v>
      </c>
      <c r="I902" s="1">
        <v>0.19297400000000001</v>
      </c>
      <c r="J902" s="1">
        <v>2.0969999999999999E-3</v>
      </c>
      <c r="K902" s="15">
        <v>-0.166044</v>
      </c>
      <c r="L902">
        <f t="shared" si="43"/>
        <v>-0.13000000000000078</v>
      </c>
      <c r="M902">
        <f t="shared" si="43"/>
        <v>0.17000000000000171</v>
      </c>
      <c r="N902" s="7">
        <f t="shared" si="44"/>
        <v>138.69625520110958</v>
      </c>
      <c r="O902">
        <f t="shared" si="45"/>
        <v>26.712969146520635</v>
      </c>
    </row>
    <row r="903" spans="5:15">
      <c r="E903" s="2">
        <v>39260</v>
      </c>
      <c r="F903" s="1">
        <v>14.36</v>
      </c>
      <c r="G903" s="1">
        <v>74.87</v>
      </c>
      <c r="H903" s="1">
        <v>0.191799</v>
      </c>
      <c r="I903" s="1">
        <v>0.193268</v>
      </c>
      <c r="J903" s="1">
        <v>2.3389999999999999E-3</v>
      </c>
      <c r="K903" s="15">
        <v>-0.62803699999999996</v>
      </c>
      <c r="L903">
        <f t="shared" si="43"/>
        <v>-6.0000000000000497E-2</v>
      </c>
      <c r="M903">
        <f t="shared" si="43"/>
        <v>1.0000000000005116E-2</v>
      </c>
      <c r="N903" s="7">
        <f t="shared" si="44"/>
        <v>139.27576601671311</v>
      </c>
      <c r="O903">
        <f t="shared" si="45"/>
        <v>27.107617240444565</v>
      </c>
    </row>
    <row r="904" spans="5:15">
      <c r="E904" s="2">
        <v>39259</v>
      </c>
      <c r="F904" s="1">
        <v>14.53</v>
      </c>
      <c r="G904" s="1">
        <v>73.78</v>
      </c>
      <c r="H904" s="1">
        <v>0.196937</v>
      </c>
      <c r="I904" s="1">
        <v>0.193712</v>
      </c>
      <c r="J904" s="1">
        <v>2.6519999999999998E-3</v>
      </c>
      <c r="K904" s="15">
        <v>1.215751</v>
      </c>
      <c r="L904">
        <f t="shared" si="43"/>
        <v>0.16999999999999993</v>
      </c>
      <c r="M904">
        <f t="shared" si="43"/>
        <v>-1.0900000000000034</v>
      </c>
      <c r="N904" s="7">
        <f t="shared" si="44"/>
        <v>137.64624913971096</v>
      </c>
      <c r="O904">
        <f t="shared" si="45"/>
        <v>26.888948642108094</v>
      </c>
    </row>
    <row r="905" spans="5:15">
      <c r="E905" s="2">
        <v>39258</v>
      </c>
      <c r="F905" s="1">
        <v>14.61</v>
      </c>
      <c r="G905" s="1">
        <v>74.38</v>
      </c>
      <c r="H905" s="1">
        <v>0.19642399999999999</v>
      </c>
      <c r="I905" s="1">
        <v>0.19376599999999999</v>
      </c>
      <c r="J905" s="1">
        <v>2.7299999999999998E-3</v>
      </c>
      <c r="K905" s="15">
        <v>0.973468</v>
      </c>
      <c r="L905">
        <f t="shared" si="43"/>
        <v>8.0000000000000071E-2</v>
      </c>
      <c r="M905">
        <f t="shared" si="43"/>
        <v>0.59999999999999432</v>
      </c>
      <c r="N905" s="7">
        <f t="shared" si="44"/>
        <v>136.89253935660508</v>
      </c>
      <c r="O905">
        <f t="shared" si="45"/>
        <v>26.595744680851062</v>
      </c>
    </row>
    <row r="906" spans="5:15">
      <c r="E906" s="2">
        <v>39255</v>
      </c>
      <c r="F906" s="1">
        <v>14.64</v>
      </c>
      <c r="G906" s="1">
        <v>75.2</v>
      </c>
      <c r="H906" s="1">
        <v>0.19468099999999999</v>
      </c>
      <c r="I906" s="1">
        <v>0.193795</v>
      </c>
      <c r="J906" s="1">
        <v>2.761E-3</v>
      </c>
      <c r="K906" s="15">
        <v>0.32093100000000002</v>
      </c>
      <c r="L906">
        <f t="shared" si="43"/>
        <v>3.0000000000001137E-2</v>
      </c>
      <c r="M906">
        <f t="shared" si="43"/>
        <v>0.82000000000000739</v>
      </c>
      <c r="N906" s="7">
        <f t="shared" si="44"/>
        <v>136.61202185792348</v>
      </c>
      <c r="O906">
        <f t="shared" si="45"/>
        <v>26.371308016877634</v>
      </c>
    </row>
    <row r="907" spans="5:15">
      <c r="E907" s="2">
        <v>39254</v>
      </c>
      <c r="F907" s="1">
        <v>14.68</v>
      </c>
      <c r="G907" s="1">
        <v>75.84</v>
      </c>
      <c r="H907" s="1">
        <v>0.19356499999999999</v>
      </c>
      <c r="I907" s="1">
        <v>0.19395299999999999</v>
      </c>
      <c r="J907" s="1">
        <v>2.8809999999999999E-3</v>
      </c>
      <c r="K907" s="15">
        <v>-0.13444500000000001</v>
      </c>
      <c r="L907">
        <f t="shared" si="43"/>
        <v>3.9999999999999147E-2</v>
      </c>
      <c r="M907">
        <f t="shared" si="43"/>
        <v>0.64000000000000057</v>
      </c>
      <c r="N907" s="7">
        <f t="shared" si="44"/>
        <v>136.23978201634878</v>
      </c>
      <c r="O907">
        <f t="shared" si="45"/>
        <v>26.5041081367612</v>
      </c>
    </row>
    <row r="908" spans="5:15">
      <c r="E908" s="2">
        <v>39253</v>
      </c>
      <c r="F908" s="1">
        <v>14.69</v>
      </c>
      <c r="G908" s="1">
        <v>75.459999999999994</v>
      </c>
      <c r="H908" s="1">
        <v>0.19467300000000001</v>
      </c>
      <c r="I908" s="1">
        <v>0.19428200000000001</v>
      </c>
      <c r="J908" s="1">
        <v>3.107E-3</v>
      </c>
      <c r="K908" s="15">
        <v>0.12571099999999999</v>
      </c>
      <c r="L908">
        <f t="shared" si="43"/>
        <v>9.9999999999997868E-3</v>
      </c>
      <c r="M908">
        <f t="shared" si="43"/>
        <v>-0.38000000000000966</v>
      </c>
      <c r="N908" s="7">
        <f t="shared" si="44"/>
        <v>136.14703880190606</v>
      </c>
      <c r="O908">
        <f t="shared" si="45"/>
        <v>26.154047338825684</v>
      </c>
    </row>
    <row r="909" spans="5:15">
      <c r="E909" s="2">
        <v>39252</v>
      </c>
      <c r="F909" s="1">
        <v>14.68</v>
      </c>
      <c r="G909" s="1">
        <v>76.47</v>
      </c>
      <c r="H909" s="1">
        <v>0.191971</v>
      </c>
      <c r="I909" s="1">
        <v>0.19473299999999999</v>
      </c>
      <c r="J909" s="1">
        <v>3.6180000000000001E-3</v>
      </c>
      <c r="K909" s="15">
        <v>-0.76371500000000003</v>
      </c>
      <c r="L909">
        <f t="shared" si="43"/>
        <v>-9.9999999999997868E-3</v>
      </c>
      <c r="M909">
        <f t="shared" si="43"/>
        <v>1.0100000000000051</v>
      </c>
      <c r="N909" s="7">
        <f t="shared" si="44"/>
        <v>136.23978201634878</v>
      </c>
      <c r="O909">
        <f t="shared" si="45"/>
        <v>26.226068712300023</v>
      </c>
    </row>
    <row r="910" spans="5:15">
      <c r="E910" s="2">
        <v>39251</v>
      </c>
      <c r="F910" s="1">
        <v>14.57</v>
      </c>
      <c r="G910" s="1">
        <v>76.260000000000005</v>
      </c>
      <c r="H910" s="1">
        <v>0.191057</v>
      </c>
      <c r="I910" s="1">
        <v>0.19549800000000001</v>
      </c>
      <c r="J910" s="1">
        <v>4.163E-3</v>
      </c>
      <c r="K910" s="15">
        <v>-1.0668310000000001</v>
      </c>
      <c r="L910">
        <f t="shared" si="43"/>
        <v>-0.10999999999999943</v>
      </c>
      <c r="M910">
        <f t="shared" si="43"/>
        <v>-0.20999999999999375</v>
      </c>
      <c r="N910" s="7">
        <f t="shared" si="44"/>
        <v>137.26835964310226</v>
      </c>
      <c r="O910">
        <f t="shared" si="45"/>
        <v>26.184865147944489</v>
      </c>
    </row>
    <row r="911" spans="5:15">
      <c r="E911" s="2">
        <v>39248</v>
      </c>
      <c r="F911" s="1">
        <v>14.5</v>
      </c>
      <c r="G911" s="1">
        <v>76.38</v>
      </c>
      <c r="H911" s="1">
        <v>0.18984000000000001</v>
      </c>
      <c r="I911" s="1">
        <v>0.19622700000000001</v>
      </c>
      <c r="J911" s="1">
        <v>4.2859999999999999E-3</v>
      </c>
      <c r="K911" s="15">
        <v>-1.490356</v>
      </c>
      <c r="L911">
        <f t="shared" si="43"/>
        <v>-7.0000000000000284E-2</v>
      </c>
      <c r="M911">
        <f t="shared" si="43"/>
        <v>0.11999999999999034</v>
      </c>
      <c r="N911" s="7">
        <f t="shared" si="44"/>
        <v>137.93103448275863</v>
      </c>
      <c r="O911">
        <f t="shared" si="45"/>
        <v>26.322716504343248</v>
      </c>
    </row>
    <row r="912" spans="5:15">
      <c r="E912" s="2">
        <v>39247</v>
      </c>
      <c r="F912" s="1">
        <v>14.48</v>
      </c>
      <c r="G912" s="1">
        <v>75.98</v>
      </c>
      <c r="H912" s="1">
        <v>0.190576</v>
      </c>
      <c r="I912" s="1">
        <v>0.19704199999999999</v>
      </c>
      <c r="J912" s="1">
        <v>4.1440000000000001E-3</v>
      </c>
      <c r="K912" s="15">
        <v>-1.5603320000000001</v>
      </c>
      <c r="L912">
        <f t="shared" si="43"/>
        <v>-1.9999999999999574E-2</v>
      </c>
      <c r="M912">
        <f t="shared" si="43"/>
        <v>-0.39999999999999147</v>
      </c>
      <c r="N912" s="7">
        <f t="shared" si="44"/>
        <v>138.12154696132598</v>
      </c>
      <c r="O912">
        <f t="shared" si="45"/>
        <v>26.511134676564158</v>
      </c>
    </row>
    <row r="913" spans="5:15">
      <c r="E913" s="2">
        <v>39246</v>
      </c>
      <c r="F913" s="1">
        <v>14.43</v>
      </c>
      <c r="G913" s="1">
        <v>75.44</v>
      </c>
      <c r="H913" s="1">
        <v>0.191278</v>
      </c>
      <c r="I913" s="1">
        <v>0.19769500000000001</v>
      </c>
      <c r="J913" s="1">
        <v>3.81E-3</v>
      </c>
      <c r="K913" s="15">
        <v>-1.6841109999999999</v>
      </c>
      <c r="L913">
        <f t="shared" si="43"/>
        <v>-5.0000000000000711E-2</v>
      </c>
      <c r="M913">
        <f t="shared" si="43"/>
        <v>-0.54000000000000625</v>
      </c>
      <c r="N913" s="7">
        <f t="shared" si="44"/>
        <v>138.60013860013859</v>
      </c>
      <c r="O913">
        <f t="shared" si="45"/>
        <v>26.925148088314486</v>
      </c>
    </row>
    <row r="914" spans="5:15">
      <c r="E914" s="2">
        <v>39245</v>
      </c>
      <c r="F914" s="1">
        <v>14.33</v>
      </c>
      <c r="G914" s="1">
        <v>74.28</v>
      </c>
      <c r="H914" s="1">
        <v>0.19291900000000001</v>
      </c>
      <c r="I914" s="1">
        <v>0.198294</v>
      </c>
      <c r="J914" s="1">
        <v>3.4150000000000001E-3</v>
      </c>
      <c r="K914" s="15">
        <v>-1.5738570000000001</v>
      </c>
      <c r="L914">
        <f t="shared" si="43"/>
        <v>-9.9999999999999645E-2</v>
      </c>
      <c r="M914">
        <f t="shared" si="43"/>
        <v>-1.1599999999999966</v>
      </c>
      <c r="N914" s="7">
        <f t="shared" si="44"/>
        <v>139.56734124214933</v>
      </c>
      <c r="O914">
        <f t="shared" si="45"/>
        <v>26.595744680851062</v>
      </c>
    </row>
    <row r="915" spans="5:15">
      <c r="E915" s="2">
        <v>39244</v>
      </c>
      <c r="F915" s="1">
        <v>14.43</v>
      </c>
      <c r="G915" s="1">
        <v>75.2</v>
      </c>
      <c r="H915" s="1">
        <v>0.191888</v>
      </c>
      <c r="I915" s="1">
        <v>0.19862299999999999</v>
      </c>
      <c r="J915" s="1">
        <v>3.0820000000000001E-3</v>
      </c>
      <c r="K915" s="15">
        <v>-2.1854089999999999</v>
      </c>
      <c r="L915">
        <f t="shared" si="43"/>
        <v>9.9999999999999645E-2</v>
      </c>
      <c r="M915">
        <f t="shared" si="43"/>
        <v>0.92000000000000171</v>
      </c>
      <c r="N915" s="7">
        <f t="shared" si="44"/>
        <v>138.60013860013859</v>
      </c>
      <c r="O915">
        <f t="shared" si="45"/>
        <v>26.627612834509385</v>
      </c>
    </row>
    <row r="916" spans="5:15">
      <c r="E916" s="2">
        <v>39241</v>
      </c>
      <c r="F916" s="1">
        <v>14.6</v>
      </c>
      <c r="G916" s="1">
        <v>75.11</v>
      </c>
      <c r="H916" s="1">
        <v>0.194382</v>
      </c>
      <c r="I916" s="1">
        <v>0.19903999999999999</v>
      </c>
      <c r="J916" s="1">
        <v>2.467E-3</v>
      </c>
      <c r="K916" s="15">
        <v>-1.8882760000000001</v>
      </c>
      <c r="L916">
        <f t="shared" si="43"/>
        <v>0.16999999999999993</v>
      </c>
      <c r="M916">
        <f t="shared" si="43"/>
        <v>-9.0000000000003411E-2</v>
      </c>
      <c r="N916" s="7">
        <f t="shared" si="44"/>
        <v>136.98630136986301</v>
      </c>
      <c r="O916">
        <f t="shared" si="45"/>
        <v>26.990553306342782</v>
      </c>
    </row>
    <row r="917" spans="5:15">
      <c r="E917" s="2">
        <v>39240</v>
      </c>
      <c r="F917" s="1">
        <v>14.6</v>
      </c>
      <c r="G917" s="1">
        <v>74.099999999999994</v>
      </c>
      <c r="H917" s="1">
        <v>0.19703100000000001</v>
      </c>
      <c r="I917" s="1">
        <v>0.19934499999999999</v>
      </c>
      <c r="J917" s="1">
        <v>2.1069999999999999E-3</v>
      </c>
      <c r="K917" s="15">
        <v>-1.098703</v>
      </c>
      <c r="L917">
        <f t="shared" si="43"/>
        <v>0</v>
      </c>
      <c r="M917">
        <f t="shared" si="43"/>
        <v>-1.0100000000000051</v>
      </c>
      <c r="N917" s="7">
        <f t="shared" si="44"/>
        <v>136.98630136986301</v>
      </c>
      <c r="O917">
        <f t="shared" si="45"/>
        <v>26.462026991267532</v>
      </c>
    </row>
    <row r="918" spans="5:15">
      <c r="E918" s="2">
        <v>39239</v>
      </c>
      <c r="F918" s="1">
        <v>15</v>
      </c>
      <c r="G918" s="1">
        <v>75.58</v>
      </c>
      <c r="H918" s="1">
        <v>0.198465</v>
      </c>
      <c r="I918" s="1">
        <v>0.19950399999999999</v>
      </c>
      <c r="J918" s="1">
        <v>2.0070000000000001E-3</v>
      </c>
      <c r="K918" s="15">
        <v>-0.51777300000000004</v>
      </c>
      <c r="L918">
        <f t="shared" si="43"/>
        <v>0.40000000000000036</v>
      </c>
      <c r="M918">
        <f t="shared" si="43"/>
        <v>1.480000000000004</v>
      </c>
      <c r="N918" s="7">
        <f t="shared" si="44"/>
        <v>133.33333333333334</v>
      </c>
      <c r="O918">
        <f t="shared" si="45"/>
        <v>26.191723415400734</v>
      </c>
    </row>
    <row r="919" spans="5:15">
      <c r="E919" s="2">
        <v>39238</v>
      </c>
      <c r="F919" s="1">
        <v>15.1</v>
      </c>
      <c r="G919" s="1">
        <v>76.36</v>
      </c>
      <c r="H919" s="1">
        <v>0.19774800000000001</v>
      </c>
      <c r="I919" s="1">
        <v>0.19975300000000001</v>
      </c>
      <c r="J919" s="1">
        <v>2.0990000000000002E-3</v>
      </c>
      <c r="K919" s="15">
        <v>-0.95584899999999995</v>
      </c>
      <c r="L919">
        <f t="shared" si="43"/>
        <v>9.9999999999999645E-2</v>
      </c>
      <c r="M919">
        <f t="shared" si="43"/>
        <v>0.78000000000000114</v>
      </c>
      <c r="N919" s="7">
        <f t="shared" si="44"/>
        <v>132.45033112582783</v>
      </c>
      <c r="O919">
        <f t="shared" si="45"/>
        <v>26.055237102657632</v>
      </c>
    </row>
    <row r="920" spans="5:15">
      <c r="E920" s="2">
        <v>39237</v>
      </c>
      <c r="F920" s="1">
        <v>15.11</v>
      </c>
      <c r="G920" s="1">
        <v>76.760000000000005</v>
      </c>
      <c r="H920" s="1">
        <v>0.19684699999999999</v>
      </c>
      <c r="I920" s="1">
        <v>0.20003199999999999</v>
      </c>
      <c r="J920" s="1">
        <v>2.091E-3</v>
      </c>
      <c r="K920" s="15">
        <v>-1.5232939999999999</v>
      </c>
      <c r="L920">
        <f t="shared" si="43"/>
        <v>9.9999999999997868E-3</v>
      </c>
      <c r="M920">
        <f t="shared" si="43"/>
        <v>0.40000000000000568</v>
      </c>
      <c r="N920" s="7">
        <f t="shared" si="44"/>
        <v>132.36267372600926</v>
      </c>
      <c r="O920">
        <f t="shared" si="45"/>
        <v>26.099438862064467</v>
      </c>
    </row>
    <row r="921" spans="5:15">
      <c r="E921" s="2">
        <v>39234</v>
      </c>
      <c r="F921" s="1">
        <v>15.1</v>
      </c>
      <c r="G921" s="1">
        <v>76.63</v>
      </c>
      <c r="H921" s="1">
        <v>0.197051</v>
      </c>
      <c r="I921" s="1">
        <v>0.20025999999999999</v>
      </c>
      <c r="J921" s="1">
        <v>1.8959999999999999E-3</v>
      </c>
      <c r="K921" s="15">
        <v>-1.69265</v>
      </c>
      <c r="L921">
        <f t="shared" si="43"/>
        <v>-9.9999999999997868E-3</v>
      </c>
      <c r="M921">
        <f t="shared" si="43"/>
        <v>-0.13000000000000966</v>
      </c>
      <c r="N921" s="7">
        <f t="shared" si="44"/>
        <v>132.45033112582783</v>
      </c>
      <c r="O921">
        <f t="shared" si="45"/>
        <v>26.205450733752624</v>
      </c>
    </row>
    <row r="922" spans="5:15">
      <c r="E922" s="2">
        <v>39233</v>
      </c>
      <c r="F922" s="1">
        <v>15.15</v>
      </c>
      <c r="G922" s="1">
        <v>76.319999999999993</v>
      </c>
      <c r="H922" s="1">
        <v>0.19850599999999999</v>
      </c>
      <c r="I922" s="1">
        <v>0.200601</v>
      </c>
      <c r="J922" s="1">
        <v>1.73E-3</v>
      </c>
      <c r="K922" s="15">
        <v>-1.2107270000000001</v>
      </c>
      <c r="L922">
        <f t="shared" si="43"/>
        <v>5.0000000000000711E-2</v>
      </c>
      <c r="M922">
        <f t="shared" si="43"/>
        <v>-0.31000000000000227</v>
      </c>
      <c r="N922" s="7">
        <f t="shared" si="44"/>
        <v>132.013201320132</v>
      </c>
      <c r="O922">
        <f t="shared" si="45"/>
        <v>26.246719160104988</v>
      </c>
    </row>
    <row r="923" spans="5:15">
      <c r="E923" s="2">
        <v>39232</v>
      </c>
      <c r="F923" s="1">
        <v>15.35</v>
      </c>
      <c r="G923" s="1">
        <v>76.2</v>
      </c>
      <c r="H923" s="1">
        <v>0.20144400000000001</v>
      </c>
      <c r="I923" s="1">
        <v>0.20066500000000001</v>
      </c>
      <c r="J923" s="1">
        <v>1.663E-3</v>
      </c>
      <c r="K923" s="15">
        <v>0.46834199999999998</v>
      </c>
      <c r="L923">
        <f t="shared" si="43"/>
        <v>0.19999999999999929</v>
      </c>
      <c r="M923">
        <f t="shared" si="43"/>
        <v>-0.11999999999999034</v>
      </c>
      <c r="N923" s="7">
        <f t="shared" si="44"/>
        <v>130.29315960912052</v>
      </c>
      <c r="O923">
        <f t="shared" si="45"/>
        <v>26.472534745201855</v>
      </c>
    </row>
    <row r="924" spans="5:15">
      <c r="E924" s="2">
        <v>39231</v>
      </c>
      <c r="F924" s="1">
        <v>15.37</v>
      </c>
      <c r="G924" s="1">
        <v>75.55</v>
      </c>
      <c r="H924" s="1">
        <v>0.20344100000000001</v>
      </c>
      <c r="I924" s="1">
        <v>0.200519</v>
      </c>
      <c r="J924" s="1">
        <v>1.686E-3</v>
      </c>
      <c r="K924" s="15">
        <v>1.7336689999999999</v>
      </c>
      <c r="L924">
        <f t="shared" si="43"/>
        <v>1.9999999999999574E-2</v>
      </c>
      <c r="M924">
        <f t="shared" si="43"/>
        <v>-0.65000000000000568</v>
      </c>
      <c r="N924" s="7">
        <f t="shared" si="44"/>
        <v>130.12361743656476</v>
      </c>
      <c r="O924">
        <f t="shared" si="45"/>
        <v>26.578073089700997</v>
      </c>
    </row>
    <row r="925" spans="5:15">
      <c r="E925" s="2">
        <v>39227</v>
      </c>
      <c r="F925" s="1">
        <v>15.2</v>
      </c>
      <c r="G925" s="1">
        <v>75.25</v>
      </c>
      <c r="H925" s="1">
        <v>0.20199300000000001</v>
      </c>
      <c r="I925" s="1">
        <v>0.200207</v>
      </c>
      <c r="J925" s="1">
        <v>1.5319999999999999E-3</v>
      </c>
      <c r="K925" s="15">
        <v>1.1660550000000001</v>
      </c>
      <c r="L925">
        <f t="shared" si="43"/>
        <v>-0.16999999999999993</v>
      </c>
      <c r="M925">
        <f t="shared" si="43"/>
        <v>-0.29999999999999716</v>
      </c>
      <c r="N925" s="7">
        <f t="shared" si="44"/>
        <v>131.57894736842107</v>
      </c>
      <c r="O925">
        <f t="shared" si="45"/>
        <v>26.70940170940171</v>
      </c>
    </row>
    <row r="926" spans="5:15">
      <c r="E926" s="2">
        <v>39226</v>
      </c>
      <c r="F926" s="1">
        <v>15.13</v>
      </c>
      <c r="G926" s="1">
        <v>74.88</v>
      </c>
      <c r="H926" s="1">
        <v>0.20205699999999999</v>
      </c>
      <c r="I926" s="1">
        <v>0.19996900000000001</v>
      </c>
      <c r="J926" s="1">
        <v>1.5120000000000001E-3</v>
      </c>
      <c r="K926" s="15">
        <v>1.380887</v>
      </c>
      <c r="L926">
        <f t="shared" si="43"/>
        <v>-6.9999999999998508E-2</v>
      </c>
      <c r="M926">
        <f t="shared" si="43"/>
        <v>-0.37000000000000455</v>
      </c>
      <c r="N926" s="7">
        <f t="shared" si="44"/>
        <v>132.18770654329145</v>
      </c>
      <c r="O926">
        <f t="shared" si="45"/>
        <v>26.434047052603756</v>
      </c>
    </row>
    <row r="927" spans="5:15">
      <c r="E927" s="2">
        <v>39225</v>
      </c>
      <c r="F927" s="1">
        <v>15.16</v>
      </c>
      <c r="G927" s="1">
        <v>75.66</v>
      </c>
      <c r="H927" s="1">
        <v>0.20036999999999999</v>
      </c>
      <c r="I927" s="1">
        <v>0.19964100000000001</v>
      </c>
      <c r="J927" s="1">
        <v>1.56E-3</v>
      </c>
      <c r="K927" s="15">
        <v>0.46738499999999999</v>
      </c>
      <c r="L927">
        <f t="shared" si="43"/>
        <v>2.9999999999999361E-2</v>
      </c>
      <c r="M927">
        <f t="shared" si="43"/>
        <v>0.78000000000000114</v>
      </c>
      <c r="N927" s="7">
        <f t="shared" si="44"/>
        <v>131.92612137203167</v>
      </c>
      <c r="O927">
        <f t="shared" si="45"/>
        <v>26.420079260237781</v>
      </c>
    </row>
    <row r="928" spans="5:15">
      <c r="E928" s="2">
        <v>39224</v>
      </c>
      <c r="F928" s="1">
        <v>15.16</v>
      </c>
      <c r="G928" s="1">
        <v>75.7</v>
      </c>
      <c r="H928" s="1">
        <v>0.200264</v>
      </c>
      <c r="I928" s="1">
        <v>0.199466</v>
      </c>
      <c r="J928" s="1">
        <v>1.619E-3</v>
      </c>
      <c r="K928" s="15">
        <v>0.49332599999999999</v>
      </c>
      <c r="L928">
        <f t="shared" si="43"/>
        <v>0</v>
      </c>
      <c r="M928">
        <f t="shared" si="43"/>
        <v>4.0000000000006253E-2</v>
      </c>
      <c r="N928" s="7">
        <f t="shared" si="44"/>
        <v>131.92612137203167</v>
      </c>
      <c r="O928">
        <f t="shared" si="45"/>
        <v>26.416589618280284</v>
      </c>
    </row>
    <row r="929" spans="5:15">
      <c r="E929" s="2">
        <v>39223</v>
      </c>
      <c r="F929" s="1">
        <v>14.98</v>
      </c>
      <c r="G929" s="1">
        <v>75.709999999999994</v>
      </c>
      <c r="H929" s="1">
        <v>0.19786000000000001</v>
      </c>
      <c r="I929" s="1">
        <v>0.199377</v>
      </c>
      <c r="J929" s="1">
        <v>1.6080000000000001E-3</v>
      </c>
      <c r="K929" s="15">
        <v>-0.94339099999999998</v>
      </c>
      <c r="L929">
        <f t="shared" si="43"/>
        <v>-0.17999999999999972</v>
      </c>
      <c r="M929">
        <f t="shared" si="43"/>
        <v>9.9999999999909051E-3</v>
      </c>
      <c r="N929" s="7">
        <f t="shared" si="44"/>
        <v>133.51134846461949</v>
      </c>
      <c r="O929">
        <f t="shared" si="45"/>
        <v>26.490066225165563</v>
      </c>
    </row>
    <row r="930" spans="5:15">
      <c r="E930" s="2">
        <v>39220</v>
      </c>
      <c r="F930" s="1">
        <v>14.96</v>
      </c>
      <c r="G930" s="1">
        <v>75.5</v>
      </c>
      <c r="H930" s="1">
        <v>0.19814599999999999</v>
      </c>
      <c r="I930" s="1">
        <v>0.19946900000000001</v>
      </c>
      <c r="J930" s="1">
        <v>1.554E-3</v>
      </c>
      <c r="K930" s="15">
        <v>-0.85188200000000003</v>
      </c>
      <c r="L930">
        <f t="shared" si="43"/>
        <v>-1.9999999999999574E-2</v>
      </c>
      <c r="M930">
        <f t="shared" si="43"/>
        <v>-0.20999999999999375</v>
      </c>
      <c r="N930" s="7">
        <f t="shared" si="44"/>
        <v>133.68983957219251</v>
      </c>
      <c r="O930">
        <f t="shared" si="45"/>
        <v>26.688017080330933</v>
      </c>
    </row>
    <row r="931" spans="5:15">
      <c r="E931" s="2">
        <v>39219</v>
      </c>
      <c r="F931" s="1">
        <v>14.91</v>
      </c>
      <c r="G931" s="1">
        <v>74.94</v>
      </c>
      <c r="H931" s="1">
        <v>0.198959</v>
      </c>
      <c r="I931" s="1">
        <v>0.19936999999999999</v>
      </c>
      <c r="J931" s="1">
        <v>1.686E-3</v>
      </c>
      <c r="K931" s="15">
        <v>-0.243842</v>
      </c>
      <c r="L931">
        <f t="shared" si="43"/>
        <v>-5.0000000000000711E-2</v>
      </c>
      <c r="M931">
        <f t="shared" si="43"/>
        <v>-0.56000000000000227</v>
      </c>
      <c r="N931" s="7">
        <f t="shared" si="44"/>
        <v>134.1381623071764</v>
      </c>
      <c r="O931">
        <f t="shared" si="45"/>
        <v>26.624068157614481</v>
      </c>
    </row>
    <row r="932" spans="5:15">
      <c r="E932" s="2">
        <v>39218</v>
      </c>
      <c r="F932" s="1">
        <v>14.98</v>
      </c>
      <c r="G932" s="1">
        <v>75.12</v>
      </c>
      <c r="H932" s="1">
        <v>0.19941400000000001</v>
      </c>
      <c r="I932" s="1">
        <v>0.19922100000000001</v>
      </c>
      <c r="J932" s="1">
        <v>1.8190000000000001E-3</v>
      </c>
      <c r="K932" s="15">
        <v>0.106346</v>
      </c>
      <c r="L932">
        <f t="shared" si="43"/>
        <v>7.0000000000000284E-2</v>
      </c>
      <c r="M932">
        <f t="shared" si="43"/>
        <v>0.18000000000000682</v>
      </c>
      <c r="N932" s="7">
        <f t="shared" si="44"/>
        <v>133.51134846461949</v>
      </c>
      <c r="O932">
        <f t="shared" si="45"/>
        <v>26.85284640171858</v>
      </c>
    </row>
    <row r="933" spans="5:15">
      <c r="E933" s="2">
        <v>39217</v>
      </c>
      <c r="F933" s="1">
        <v>15.06</v>
      </c>
      <c r="G933" s="1">
        <v>74.48</v>
      </c>
      <c r="H933" s="1">
        <v>0.20220199999999999</v>
      </c>
      <c r="I933" s="1">
        <v>0.199019</v>
      </c>
      <c r="J933" s="1">
        <v>1.9580000000000001E-3</v>
      </c>
      <c r="K933" s="15">
        <v>1.62523</v>
      </c>
      <c r="L933">
        <f t="shared" si="43"/>
        <v>8.0000000000000071E-2</v>
      </c>
      <c r="M933">
        <f t="shared" si="43"/>
        <v>-0.64000000000000057</v>
      </c>
      <c r="N933" s="7">
        <f t="shared" si="44"/>
        <v>132.80212483399734</v>
      </c>
      <c r="O933">
        <f t="shared" si="45"/>
        <v>26.780931976432779</v>
      </c>
    </row>
    <row r="934" spans="5:15">
      <c r="E934" s="2">
        <v>39216</v>
      </c>
      <c r="F934" s="1">
        <v>15.08</v>
      </c>
      <c r="G934" s="1">
        <v>74.680000000000007</v>
      </c>
      <c r="H934" s="1">
        <v>0.201928</v>
      </c>
      <c r="I934" s="1">
        <v>0.19880200000000001</v>
      </c>
      <c r="J934" s="1">
        <v>1.75E-3</v>
      </c>
      <c r="K934" s="15">
        <v>1.7868900000000001</v>
      </c>
      <c r="L934">
        <f t="shared" si="43"/>
        <v>1.9999999999999574E-2</v>
      </c>
      <c r="M934">
        <f t="shared" si="43"/>
        <v>0.20000000000000284</v>
      </c>
      <c r="N934" s="7">
        <f t="shared" si="44"/>
        <v>132.62599469496021</v>
      </c>
      <c r="O934">
        <f t="shared" si="45"/>
        <v>26.702269692923895</v>
      </c>
    </row>
    <row r="935" spans="5:15">
      <c r="E935" s="2">
        <v>39213</v>
      </c>
      <c r="F935" s="1">
        <v>15</v>
      </c>
      <c r="G935" s="1">
        <v>74.900000000000006</v>
      </c>
      <c r="H935" s="1">
        <v>0.200267</v>
      </c>
      <c r="I935" s="1">
        <v>0.19861200000000001</v>
      </c>
      <c r="J935" s="1">
        <v>1.526E-3</v>
      </c>
      <c r="K935" s="15">
        <v>1.0844590000000001</v>
      </c>
      <c r="L935">
        <f t="shared" si="43"/>
        <v>-8.0000000000000071E-2</v>
      </c>
      <c r="M935">
        <f t="shared" si="43"/>
        <v>0.21999999999999886</v>
      </c>
      <c r="N935" s="7">
        <f t="shared" si="44"/>
        <v>133.33333333333334</v>
      </c>
      <c r="O935">
        <f t="shared" si="45"/>
        <v>26.954177897574123</v>
      </c>
    </row>
    <row r="936" spans="5:15">
      <c r="E936" s="2">
        <v>39212</v>
      </c>
      <c r="F936" s="1">
        <v>15</v>
      </c>
      <c r="G936" s="1">
        <v>74.2</v>
      </c>
      <c r="H936" s="1">
        <v>0.202156</v>
      </c>
      <c r="I936" s="1">
        <v>0.19852400000000001</v>
      </c>
      <c r="J936" s="1">
        <v>1.4610000000000001E-3</v>
      </c>
      <c r="K936" s="15">
        <v>2.4871979999999998</v>
      </c>
      <c r="L936">
        <f t="shared" si="43"/>
        <v>0</v>
      </c>
      <c r="M936">
        <f t="shared" si="43"/>
        <v>-0.70000000000000284</v>
      </c>
      <c r="N936" s="7">
        <f t="shared" si="44"/>
        <v>133.33333333333334</v>
      </c>
      <c r="O936">
        <f t="shared" si="45"/>
        <v>26.613439787092478</v>
      </c>
    </row>
    <row r="937" spans="5:15">
      <c r="E937" s="2">
        <v>39211</v>
      </c>
      <c r="F937" s="1">
        <v>14.99</v>
      </c>
      <c r="G937" s="1">
        <v>75.150000000000006</v>
      </c>
      <c r="H937" s="1">
        <v>0.19946800000000001</v>
      </c>
      <c r="I937" s="1">
        <v>0.198382</v>
      </c>
      <c r="J937" s="1">
        <v>1.1540000000000001E-3</v>
      </c>
      <c r="K937" s="15">
        <v>0.94154899999999997</v>
      </c>
      <c r="L937">
        <f t="shared" si="43"/>
        <v>-9.9999999999997868E-3</v>
      </c>
      <c r="M937">
        <f t="shared" si="43"/>
        <v>0.95000000000000284</v>
      </c>
      <c r="N937" s="7">
        <f t="shared" si="44"/>
        <v>133.42228152101401</v>
      </c>
      <c r="O937">
        <f t="shared" si="45"/>
        <v>26.70940170940171</v>
      </c>
    </row>
    <row r="938" spans="5:15">
      <c r="E938" s="2">
        <v>39210</v>
      </c>
      <c r="F938" s="1">
        <v>14.92</v>
      </c>
      <c r="G938" s="1">
        <v>74.88</v>
      </c>
      <c r="H938" s="1">
        <v>0.19925200000000001</v>
      </c>
      <c r="I938" s="1">
        <v>0.19836599999999999</v>
      </c>
      <c r="J938" s="1">
        <v>1.139E-3</v>
      </c>
      <c r="K938" s="15">
        <v>0.77758899999999997</v>
      </c>
      <c r="L938">
        <f t="shared" si="43"/>
        <v>-7.0000000000000284E-2</v>
      </c>
      <c r="M938">
        <f t="shared" si="43"/>
        <v>-0.27000000000001023</v>
      </c>
      <c r="N938" s="7">
        <f t="shared" si="44"/>
        <v>134.04825737265415</v>
      </c>
      <c r="O938">
        <f t="shared" si="45"/>
        <v>26.680896478121667</v>
      </c>
    </row>
    <row r="939" spans="5:15">
      <c r="E939" s="2">
        <v>39209</v>
      </c>
      <c r="F939" s="1">
        <v>14.9</v>
      </c>
      <c r="G939" s="1">
        <v>74.959999999999994</v>
      </c>
      <c r="H939" s="1">
        <v>0.19877300000000001</v>
      </c>
      <c r="I939" s="1">
        <v>0.19833200000000001</v>
      </c>
      <c r="J939" s="1">
        <v>1.119E-3</v>
      </c>
      <c r="K939" s="15">
        <v>0.393766</v>
      </c>
      <c r="L939">
        <f t="shared" si="43"/>
        <v>-1.9999999999999574E-2</v>
      </c>
      <c r="M939">
        <f t="shared" si="43"/>
        <v>7.9999999999998295E-2</v>
      </c>
      <c r="N939" s="7">
        <f t="shared" si="44"/>
        <v>134.2281879194631</v>
      </c>
      <c r="O939">
        <f t="shared" si="45"/>
        <v>26.723677177979688</v>
      </c>
    </row>
    <row r="940" spans="5:15">
      <c r="E940" s="2">
        <v>39206</v>
      </c>
      <c r="F940" s="1">
        <v>14.85</v>
      </c>
      <c r="G940" s="1">
        <v>74.84</v>
      </c>
      <c r="H940" s="1">
        <v>0.19842299999999999</v>
      </c>
      <c r="I940" s="1">
        <v>0.198378</v>
      </c>
      <c r="J940" s="1">
        <v>1.1509999999999999E-3</v>
      </c>
      <c r="K940" s="15">
        <v>3.9737000000000001E-2</v>
      </c>
      <c r="L940">
        <f t="shared" si="43"/>
        <v>-5.0000000000000711E-2</v>
      </c>
      <c r="M940">
        <f t="shared" si="43"/>
        <v>-0.11999999999999034</v>
      </c>
      <c r="N940" s="7">
        <f t="shared" si="44"/>
        <v>134.68013468013467</v>
      </c>
      <c r="O940">
        <f t="shared" si="45"/>
        <v>26.802465826856068</v>
      </c>
    </row>
    <row r="941" spans="5:15">
      <c r="E941" s="2">
        <v>39205</v>
      </c>
      <c r="F941" s="1">
        <v>14.71</v>
      </c>
      <c r="G941" s="1">
        <v>74.62</v>
      </c>
      <c r="H941" s="1">
        <v>0.197132</v>
      </c>
      <c r="I941" s="1">
        <v>0.19859099999999999</v>
      </c>
      <c r="J941" s="1">
        <v>1.4250000000000001E-3</v>
      </c>
      <c r="K941" s="15">
        <v>-1.023833</v>
      </c>
      <c r="L941">
        <f t="shared" si="43"/>
        <v>-0.13999999999999879</v>
      </c>
      <c r="M941">
        <f t="shared" si="43"/>
        <v>-0.21999999999999886</v>
      </c>
      <c r="N941" s="7">
        <f t="shared" si="44"/>
        <v>135.96193065941534</v>
      </c>
      <c r="O941">
        <f t="shared" si="45"/>
        <v>26.921523758244714</v>
      </c>
    </row>
    <row r="942" spans="5:15">
      <c r="E942" s="2">
        <v>39204</v>
      </c>
      <c r="F942" s="1">
        <v>14.69</v>
      </c>
      <c r="G942" s="1">
        <v>74.290000000000006</v>
      </c>
      <c r="H942" s="1">
        <v>0.197739</v>
      </c>
      <c r="I942" s="1">
        <v>0.19894500000000001</v>
      </c>
      <c r="J942" s="1">
        <v>1.6739999999999999E-3</v>
      </c>
      <c r="K942" s="15">
        <v>-0.72070800000000002</v>
      </c>
      <c r="L942">
        <f t="shared" si="43"/>
        <v>-2.000000000000135E-2</v>
      </c>
      <c r="M942">
        <f t="shared" si="43"/>
        <v>-0.32999999999999829</v>
      </c>
      <c r="N942" s="7">
        <f t="shared" si="44"/>
        <v>136.14703880190606</v>
      </c>
      <c r="O942">
        <f t="shared" si="45"/>
        <v>27.122321670735015</v>
      </c>
    </row>
    <row r="943" spans="5:15">
      <c r="E943" s="2">
        <v>39203</v>
      </c>
      <c r="F943" s="1">
        <v>14.67</v>
      </c>
      <c r="G943" s="1">
        <v>73.739999999999995</v>
      </c>
      <c r="H943" s="1">
        <v>0.19894200000000001</v>
      </c>
      <c r="I943" s="1">
        <v>0.19934499999999999</v>
      </c>
      <c r="J943" s="1">
        <v>2.042E-3</v>
      </c>
      <c r="K943" s="15">
        <v>-0.19742299999999999</v>
      </c>
      <c r="L943">
        <f t="shared" si="43"/>
        <v>-1.9999999999999574E-2</v>
      </c>
      <c r="M943">
        <f t="shared" si="43"/>
        <v>-0.55000000000001137</v>
      </c>
      <c r="N943" s="7">
        <f t="shared" si="44"/>
        <v>136.33265167007499</v>
      </c>
      <c r="O943">
        <f t="shared" si="45"/>
        <v>27.181299266104922</v>
      </c>
    </row>
    <row r="944" spans="5:15">
      <c r="E944" s="2">
        <v>39202</v>
      </c>
      <c r="F944" s="1">
        <v>14.66</v>
      </c>
      <c r="G944" s="1">
        <v>73.58</v>
      </c>
      <c r="H944" s="1">
        <v>0.199239</v>
      </c>
      <c r="I944" s="1">
        <v>0.199486</v>
      </c>
      <c r="J944" s="1">
        <v>2.085E-3</v>
      </c>
      <c r="K944" s="15">
        <v>-0.1186</v>
      </c>
      <c r="L944">
        <f t="shared" si="43"/>
        <v>-9.9999999999997868E-3</v>
      </c>
      <c r="M944">
        <f t="shared" si="43"/>
        <v>-0.15999999999999659</v>
      </c>
      <c r="N944" s="7">
        <f t="shared" si="44"/>
        <v>136.4256480218281</v>
      </c>
      <c r="O944">
        <f t="shared" si="45"/>
        <v>26.939655172413794</v>
      </c>
    </row>
    <row r="945" spans="5:15">
      <c r="E945" s="2">
        <v>39199</v>
      </c>
      <c r="F945" s="1">
        <v>14.6</v>
      </c>
      <c r="G945" s="1">
        <v>74.239999999999995</v>
      </c>
      <c r="H945" s="1">
        <v>0.196659</v>
      </c>
      <c r="I945" s="1">
        <v>0.19960700000000001</v>
      </c>
      <c r="J945" s="1">
        <v>2.1220000000000002E-3</v>
      </c>
      <c r="K945" s="15">
        <v>-1.3893759999999999</v>
      </c>
      <c r="L945">
        <f t="shared" si="43"/>
        <v>-6.0000000000000497E-2</v>
      </c>
      <c r="M945">
        <f t="shared" si="43"/>
        <v>0.65999999999999659</v>
      </c>
      <c r="N945" s="7">
        <f t="shared" si="44"/>
        <v>136.98630136986301</v>
      </c>
      <c r="O945">
        <f t="shared" si="45"/>
        <v>26.91065662002153</v>
      </c>
    </row>
    <row r="946" spans="5:15">
      <c r="E946" s="2">
        <v>39198</v>
      </c>
      <c r="F946" s="1">
        <v>14.62</v>
      </c>
      <c r="G946" s="1">
        <v>74.319999999999993</v>
      </c>
      <c r="H946" s="1">
        <v>0.196717</v>
      </c>
      <c r="I946" s="1">
        <v>0.19977800000000001</v>
      </c>
      <c r="J946" s="1">
        <v>1.9650000000000002E-3</v>
      </c>
      <c r="K946" s="15">
        <v>-1.558012</v>
      </c>
      <c r="L946">
        <f t="shared" si="43"/>
        <v>1.9999999999999574E-2</v>
      </c>
      <c r="M946">
        <f t="shared" si="43"/>
        <v>7.9999999999998295E-2</v>
      </c>
      <c r="N946" s="7">
        <f t="shared" si="44"/>
        <v>136.79890560875515</v>
      </c>
      <c r="O946">
        <f t="shared" si="45"/>
        <v>26.921523758244714</v>
      </c>
    </row>
    <row r="947" spans="5:15">
      <c r="E947" s="2">
        <v>39197</v>
      </c>
      <c r="F947" s="1">
        <v>14.59</v>
      </c>
      <c r="G947" s="1">
        <v>74.290000000000006</v>
      </c>
      <c r="H947" s="1">
        <v>0.19639300000000001</v>
      </c>
      <c r="I947" s="1">
        <v>0.19997300000000001</v>
      </c>
      <c r="J947" s="1">
        <v>1.7750000000000001E-3</v>
      </c>
      <c r="K947" s="15">
        <v>-2.0166279999999999</v>
      </c>
      <c r="L947">
        <f t="shared" si="43"/>
        <v>-2.9999999999999361E-2</v>
      </c>
      <c r="M947">
        <f t="shared" si="43"/>
        <v>-2.9999999999986926E-2</v>
      </c>
      <c r="N947" s="7">
        <f t="shared" si="44"/>
        <v>137.08019191226867</v>
      </c>
      <c r="O947">
        <f t="shared" si="45"/>
        <v>27.159152634437806</v>
      </c>
    </row>
    <row r="948" spans="5:15">
      <c r="E948" s="2">
        <v>39196</v>
      </c>
      <c r="F948" s="1">
        <v>14.65</v>
      </c>
      <c r="G948" s="1">
        <v>73.64</v>
      </c>
      <c r="H948" s="1">
        <v>0.19894100000000001</v>
      </c>
      <c r="I948" s="1">
        <v>0.20022999999999999</v>
      </c>
      <c r="J948" s="1">
        <v>1.4729999999999999E-3</v>
      </c>
      <c r="K948" s="15">
        <v>-0.87498900000000002</v>
      </c>
      <c r="L948">
        <f t="shared" si="43"/>
        <v>6.0000000000000497E-2</v>
      </c>
      <c r="M948">
        <f t="shared" si="43"/>
        <v>-0.65000000000000568</v>
      </c>
      <c r="N948" s="7">
        <f t="shared" si="44"/>
        <v>136.51877133105802</v>
      </c>
      <c r="O948">
        <f t="shared" si="45"/>
        <v>27.159152634437806</v>
      </c>
    </row>
    <row r="949" spans="5:15">
      <c r="E949" s="2">
        <v>39195</v>
      </c>
      <c r="F949" s="1">
        <v>14.66</v>
      </c>
      <c r="G949" s="1">
        <v>73.64</v>
      </c>
      <c r="H949" s="1">
        <v>0.199077</v>
      </c>
      <c r="I949" s="1">
        <v>0.20042099999999999</v>
      </c>
      <c r="J949" s="1">
        <v>1.48E-3</v>
      </c>
      <c r="K949" s="15">
        <v>-0.90836899999999998</v>
      </c>
      <c r="L949">
        <f t="shared" si="43"/>
        <v>9.9999999999997868E-3</v>
      </c>
      <c r="M949">
        <f t="shared" si="43"/>
        <v>0</v>
      </c>
      <c r="N949" s="7">
        <f t="shared" si="44"/>
        <v>136.4256480218281</v>
      </c>
      <c r="O949">
        <f t="shared" si="45"/>
        <v>27.10394362379726</v>
      </c>
    </row>
    <row r="950" spans="5:15">
      <c r="E950" s="2">
        <v>39192</v>
      </c>
      <c r="F950" s="1">
        <v>14.68</v>
      </c>
      <c r="G950" s="1">
        <v>73.790000000000006</v>
      </c>
      <c r="H950" s="1">
        <v>0.19894300000000001</v>
      </c>
      <c r="I950" s="1">
        <v>0.20060700000000001</v>
      </c>
      <c r="J950" s="1">
        <v>1.474E-3</v>
      </c>
      <c r="K950" s="15">
        <v>-1.1287050000000001</v>
      </c>
      <c r="L950">
        <f t="shared" si="43"/>
        <v>1.9999999999999574E-2</v>
      </c>
      <c r="M950">
        <f t="shared" si="43"/>
        <v>0.15000000000000568</v>
      </c>
      <c r="N950" s="7">
        <f t="shared" si="44"/>
        <v>136.23978201634878</v>
      </c>
      <c r="O950">
        <f t="shared" si="45"/>
        <v>27.344818156959256</v>
      </c>
    </row>
    <row r="951" spans="5:15">
      <c r="E951" s="2">
        <v>39191</v>
      </c>
      <c r="F951" s="1">
        <v>14.63</v>
      </c>
      <c r="G951" s="1">
        <v>73.14</v>
      </c>
      <c r="H951" s="1">
        <v>0.20002700000000001</v>
      </c>
      <c r="I951" s="1">
        <v>0.20074700000000001</v>
      </c>
      <c r="J951" s="1">
        <v>1.403E-3</v>
      </c>
      <c r="K951" s="15">
        <v>-0.51302000000000003</v>
      </c>
      <c r="L951">
        <f t="shared" si="43"/>
        <v>-4.9999999999998934E-2</v>
      </c>
      <c r="M951">
        <f t="shared" si="43"/>
        <v>-0.65000000000000568</v>
      </c>
      <c r="N951" s="7">
        <f t="shared" si="44"/>
        <v>136.70539986329459</v>
      </c>
      <c r="O951">
        <f t="shared" si="45"/>
        <v>27.292576419213972</v>
      </c>
    </row>
    <row r="952" spans="5:15">
      <c r="E952" s="2">
        <v>39190</v>
      </c>
      <c r="F952" s="1">
        <v>14.6</v>
      </c>
      <c r="G952" s="1">
        <v>73.28</v>
      </c>
      <c r="H952" s="1">
        <v>0.199236</v>
      </c>
      <c r="I952" s="1">
        <v>0.20083400000000001</v>
      </c>
      <c r="J952" s="1">
        <v>1.3960000000000001E-3</v>
      </c>
      <c r="K952" s="15">
        <v>-1.14523</v>
      </c>
      <c r="L952">
        <f t="shared" si="43"/>
        <v>-3.0000000000001137E-2</v>
      </c>
      <c r="M952">
        <f t="shared" si="43"/>
        <v>0.14000000000000057</v>
      </c>
      <c r="N952" s="7">
        <f t="shared" si="44"/>
        <v>136.98630136986301</v>
      </c>
      <c r="O952">
        <f t="shared" si="45"/>
        <v>27.318672312525614</v>
      </c>
    </row>
    <row r="953" spans="5:15">
      <c r="E953" s="2">
        <v>39189</v>
      </c>
      <c r="F953" s="1">
        <v>14.55</v>
      </c>
      <c r="G953" s="1">
        <v>73.209999999999994</v>
      </c>
      <c r="H953" s="1">
        <v>0.198743</v>
      </c>
      <c r="I953" s="1">
        <v>0.20115</v>
      </c>
      <c r="J953" s="1">
        <v>1.536E-3</v>
      </c>
      <c r="K953" s="15">
        <v>-1.5661369999999999</v>
      </c>
      <c r="L953">
        <f t="shared" si="43"/>
        <v>-4.9999999999998934E-2</v>
      </c>
      <c r="M953">
        <f t="shared" si="43"/>
        <v>-7.000000000000739E-2</v>
      </c>
      <c r="N953" s="7">
        <f t="shared" si="44"/>
        <v>137.45704467353951</v>
      </c>
      <c r="O953">
        <f t="shared" si="45"/>
        <v>27.359781121751027</v>
      </c>
    </row>
    <row r="954" spans="5:15">
      <c r="E954" s="2">
        <v>39188</v>
      </c>
      <c r="F954" s="1">
        <v>14.58</v>
      </c>
      <c r="G954" s="1">
        <v>73.099999999999994</v>
      </c>
      <c r="H954" s="1">
        <v>0.19945299999999999</v>
      </c>
      <c r="I954" s="1">
        <v>0.20135900000000001</v>
      </c>
      <c r="J954" s="1">
        <v>1.392E-3</v>
      </c>
      <c r="K954" s="15">
        <v>-1.36894</v>
      </c>
      <c r="L954">
        <f t="shared" si="43"/>
        <v>2.9999999999999361E-2</v>
      </c>
      <c r="M954">
        <f t="shared" si="43"/>
        <v>-0.10999999999999943</v>
      </c>
      <c r="N954" s="7">
        <f t="shared" si="44"/>
        <v>137.17421124828533</v>
      </c>
      <c r="O954">
        <f t="shared" si="45"/>
        <v>27.639579878385849</v>
      </c>
    </row>
    <row r="955" spans="5:15">
      <c r="E955" s="2">
        <v>39185</v>
      </c>
      <c r="F955" s="1">
        <v>14.59</v>
      </c>
      <c r="G955" s="1">
        <v>72.36</v>
      </c>
      <c r="H955" s="1">
        <v>0.201631</v>
      </c>
      <c r="I955" s="1">
        <v>0.201375</v>
      </c>
      <c r="J955" s="1">
        <v>1.3699999999999999E-3</v>
      </c>
      <c r="K955" s="15">
        <v>0.18690499999999999</v>
      </c>
      <c r="L955">
        <f t="shared" si="43"/>
        <v>9.9999999999997868E-3</v>
      </c>
      <c r="M955">
        <f t="shared" si="43"/>
        <v>-0.73999999999999488</v>
      </c>
      <c r="N955" s="7">
        <f t="shared" si="44"/>
        <v>137.08019191226867</v>
      </c>
      <c r="O955">
        <f t="shared" si="45"/>
        <v>27.73155851358846</v>
      </c>
    </row>
    <row r="956" spans="5:15">
      <c r="E956" s="2">
        <v>39184</v>
      </c>
      <c r="F956" s="1">
        <v>14.6</v>
      </c>
      <c r="G956" s="1">
        <v>72.12</v>
      </c>
      <c r="H956" s="1">
        <v>0.20244000000000001</v>
      </c>
      <c r="I956" s="1">
        <v>0.20133699999999999</v>
      </c>
      <c r="J956" s="1">
        <v>1.3699999999999999E-3</v>
      </c>
      <c r="K956" s="15">
        <v>0.80547899999999995</v>
      </c>
      <c r="L956">
        <f t="shared" si="43"/>
        <v>9.9999999999997868E-3</v>
      </c>
      <c r="M956">
        <f t="shared" si="43"/>
        <v>-0.23999999999999488</v>
      </c>
      <c r="N956" s="7">
        <f t="shared" si="44"/>
        <v>136.98630136986301</v>
      </c>
      <c r="O956">
        <f t="shared" si="45"/>
        <v>27.909572983533355</v>
      </c>
    </row>
    <row r="957" spans="5:15">
      <c r="E957" s="2">
        <v>39183</v>
      </c>
      <c r="F957" s="1">
        <v>14.6</v>
      </c>
      <c r="G957" s="1">
        <v>71.66</v>
      </c>
      <c r="H957" s="1">
        <v>0.20374</v>
      </c>
      <c r="I957" s="1">
        <v>0.20105700000000001</v>
      </c>
      <c r="J957" s="1">
        <v>1.5460000000000001E-3</v>
      </c>
      <c r="K957" s="15">
        <v>1.735085</v>
      </c>
      <c r="L957">
        <f t="shared" si="43"/>
        <v>0</v>
      </c>
      <c r="M957">
        <f t="shared" si="43"/>
        <v>-0.46000000000000796</v>
      </c>
      <c r="N957" s="7">
        <f t="shared" si="44"/>
        <v>136.98630136986301</v>
      </c>
      <c r="O957">
        <f t="shared" si="45"/>
        <v>27.73155851358846</v>
      </c>
    </row>
    <row r="958" spans="5:15">
      <c r="E958" s="2">
        <v>39182</v>
      </c>
      <c r="F958" s="1">
        <v>14.5</v>
      </c>
      <c r="G958" s="1">
        <v>72.12</v>
      </c>
      <c r="H958" s="1">
        <v>0.20105400000000001</v>
      </c>
      <c r="I958" s="1">
        <v>0.20083599999999999</v>
      </c>
      <c r="J958" s="1">
        <v>1.361E-3</v>
      </c>
      <c r="K958" s="15">
        <v>0.160167</v>
      </c>
      <c r="L958">
        <f t="shared" si="43"/>
        <v>-9.9999999999999645E-2</v>
      </c>
      <c r="M958">
        <f t="shared" si="43"/>
        <v>0.46000000000000796</v>
      </c>
      <c r="N958" s="7">
        <f t="shared" si="44"/>
        <v>137.93103448275863</v>
      </c>
      <c r="O958">
        <f t="shared" si="45"/>
        <v>27.808676307007786</v>
      </c>
    </row>
    <row r="959" spans="5:15">
      <c r="E959" s="2">
        <v>39181</v>
      </c>
      <c r="F959" s="1">
        <v>14.46</v>
      </c>
      <c r="G959" s="1">
        <v>71.92</v>
      </c>
      <c r="H959" s="1">
        <v>0.20105700000000001</v>
      </c>
      <c r="I959" s="1">
        <v>0.20078599999999999</v>
      </c>
      <c r="J959" s="1">
        <v>1.366E-3</v>
      </c>
      <c r="K959" s="15">
        <v>0.197825</v>
      </c>
      <c r="L959">
        <f t="shared" si="43"/>
        <v>-3.9999999999999147E-2</v>
      </c>
      <c r="M959">
        <f t="shared" si="43"/>
        <v>-0.20000000000000284</v>
      </c>
      <c r="N959" s="7">
        <f t="shared" si="44"/>
        <v>138.31258644536652</v>
      </c>
      <c r="O959">
        <f t="shared" si="45"/>
        <v>27.843519420854797</v>
      </c>
    </row>
    <row r="960" spans="5:15">
      <c r="E960" s="2">
        <v>39177</v>
      </c>
      <c r="F960" s="1">
        <v>14.31</v>
      </c>
      <c r="G960" s="1">
        <v>71.83</v>
      </c>
      <c r="H960" s="1">
        <v>0.19922000000000001</v>
      </c>
      <c r="I960" s="1">
        <v>0.20093800000000001</v>
      </c>
      <c r="J960" s="1">
        <v>1.516E-3</v>
      </c>
      <c r="K960" s="15">
        <v>-1.133051</v>
      </c>
      <c r="L960">
        <f t="shared" si="43"/>
        <v>-0.15000000000000036</v>
      </c>
      <c r="M960">
        <f t="shared" si="43"/>
        <v>-9.0000000000003411E-2</v>
      </c>
      <c r="N960" s="7">
        <f t="shared" si="44"/>
        <v>139.7624039133473</v>
      </c>
      <c r="O960">
        <f t="shared" si="45"/>
        <v>27.921262041044258</v>
      </c>
    </row>
    <row r="961" spans="5:15">
      <c r="E961" s="2">
        <v>39176</v>
      </c>
      <c r="F961" s="1">
        <v>14.3</v>
      </c>
      <c r="G961" s="1">
        <v>71.63</v>
      </c>
      <c r="H961" s="1">
        <v>0.19963700000000001</v>
      </c>
      <c r="I961" s="1">
        <v>0.20120099999999999</v>
      </c>
      <c r="J961" s="1">
        <v>1.5380000000000001E-3</v>
      </c>
      <c r="K961" s="15">
        <v>-1.0163450000000001</v>
      </c>
      <c r="L961">
        <f t="shared" si="43"/>
        <v>-9.9999999999997868E-3</v>
      </c>
      <c r="M961">
        <f t="shared" si="43"/>
        <v>-0.20000000000000284</v>
      </c>
      <c r="N961" s="7">
        <f t="shared" si="44"/>
        <v>139.86013986013987</v>
      </c>
      <c r="O961">
        <f t="shared" si="45"/>
        <v>27.948574622694242</v>
      </c>
    </row>
    <row r="962" spans="5:15">
      <c r="E962" s="2">
        <v>39175</v>
      </c>
      <c r="F962" s="1">
        <v>14.33</v>
      </c>
      <c r="G962" s="1">
        <v>71.56</v>
      </c>
      <c r="H962" s="1">
        <v>0.20025200000000001</v>
      </c>
      <c r="I962" s="1">
        <v>0.201404</v>
      </c>
      <c r="J962" s="1">
        <v>1.518E-3</v>
      </c>
      <c r="K962" s="15">
        <v>-0.75893200000000005</v>
      </c>
      <c r="L962">
        <f t="shared" ref="L962:M1025" si="46">F962-F961</f>
        <v>2.9999999999999361E-2</v>
      </c>
      <c r="M962">
        <f t="shared" si="46"/>
        <v>-6.9999999999993179E-2</v>
      </c>
      <c r="N962" s="7">
        <f t="shared" si="44"/>
        <v>139.56734124214933</v>
      </c>
      <c r="O962">
        <f t="shared" si="45"/>
        <v>28.20476660555634</v>
      </c>
    </row>
    <row r="963" spans="5:15">
      <c r="E963" s="2">
        <v>39174</v>
      </c>
      <c r="F963" s="1">
        <v>14.31</v>
      </c>
      <c r="G963" s="1">
        <v>70.91</v>
      </c>
      <c r="H963" s="1">
        <v>0.20180500000000001</v>
      </c>
      <c r="I963" s="1">
        <v>0.20169100000000001</v>
      </c>
      <c r="J963" s="1">
        <v>1.683E-3</v>
      </c>
      <c r="K963" s="15">
        <v>6.7749000000000004E-2</v>
      </c>
      <c r="L963">
        <f t="shared" si="46"/>
        <v>-1.9999999999999574E-2</v>
      </c>
      <c r="M963">
        <f t="shared" si="46"/>
        <v>-0.65000000000000568</v>
      </c>
      <c r="N963" s="7">
        <f t="shared" si="44"/>
        <v>139.7624039133473</v>
      </c>
      <c r="O963">
        <f t="shared" si="45"/>
        <v>28.272547356516824</v>
      </c>
    </row>
    <row r="964" spans="5:15">
      <c r="E964" s="2">
        <v>39171</v>
      </c>
      <c r="F964" s="1">
        <v>14.28</v>
      </c>
      <c r="G964" s="1">
        <v>70.739999999999995</v>
      </c>
      <c r="H964" s="1">
        <v>0.20186599999999999</v>
      </c>
      <c r="I964" s="1">
        <v>0.20164899999999999</v>
      </c>
      <c r="J964" s="1">
        <v>1.688E-3</v>
      </c>
      <c r="K964" s="15">
        <v>0.12873699999999999</v>
      </c>
      <c r="L964">
        <f t="shared" si="46"/>
        <v>-3.0000000000001137E-2</v>
      </c>
      <c r="M964">
        <f t="shared" si="46"/>
        <v>-0.17000000000000171</v>
      </c>
      <c r="N964" s="7">
        <f t="shared" si="44"/>
        <v>140.0560224089636</v>
      </c>
      <c r="O964">
        <f t="shared" si="45"/>
        <v>28.256569652444192</v>
      </c>
    </row>
    <row r="965" spans="5:15">
      <c r="E965" s="2">
        <v>39170</v>
      </c>
      <c r="F965" s="1">
        <v>14.23</v>
      </c>
      <c r="G965" s="1">
        <v>70.78</v>
      </c>
      <c r="H965" s="1">
        <v>0.201045</v>
      </c>
      <c r="I965" s="1">
        <v>0.20171500000000001</v>
      </c>
      <c r="J965" s="1">
        <v>1.717E-3</v>
      </c>
      <c r="K965" s="15">
        <v>-0.389963</v>
      </c>
      <c r="L965">
        <f t="shared" si="46"/>
        <v>-4.9999999999998934E-2</v>
      </c>
      <c r="M965">
        <f t="shared" si="46"/>
        <v>4.0000000000006253E-2</v>
      </c>
      <c r="N965" s="7">
        <f t="shared" ref="N965:N1028" si="47">$N$1/F965</f>
        <v>140.54813773717498</v>
      </c>
      <c r="O965">
        <f t="shared" ref="O965:O1028" si="48">$O$1/G966</f>
        <v>28.336639274582037</v>
      </c>
    </row>
    <row r="966" spans="5:15">
      <c r="E966" s="2">
        <v>39169</v>
      </c>
      <c r="F966" s="1">
        <v>14.21</v>
      </c>
      <c r="G966" s="1">
        <v>70.58</v>
      </c>
      <c r="H966" s="1">
        <v>0.20133200000000001</v>
      </c>
      <c r="I966" s="1">
        <v>0.201794</v>
      </c>
      <c r="J966" s="1">
        <v>1.7110000000000001E-3</v>
      </c>
      <c r="K966" s="15">
        <v>-0.27010800000000001</v>
      </c>
      <c r="L966">
        <f t="shared" si="46"/>
        <v>-1.9999999999999574E-2</v>
      </c>
      <c r="M966">
        <f t="shared" si="46"/>
        <v>-0.20000000000000284</v>
      </c>
      <c r="N966" s="7">
        <f t="shared" si="47"/>
        <v>140.74595355383531</v>
      </c>
      <c r="O966">
        <f t="shared" si="48"/>
        <v>28.153153153153152</v>
      </c>
    </row>
    <row r="967" spans="5:15">
      <c r="E967" s="2">
        <v>39168</v>
      </c>
      <c r="F967" s="1">
        <v>14.49</v>
      </c>
      <c r="G967" s="1">
        <v>71.040000000000006</v>
      </c>
      <c r="H967" s="1">
        <v>0.20397000000000001</v>
      </c>
      <c r="I967" s="1">
        <v>0.20186100000000001</v>
      </c>
      <c r="J967" s="1">
        <v>1.7110000000000001E-3</v>
      </c>
      <c r="K967" s="15">
        <v>1.2323820000000001</v>
      </c>
      <c r="L967">
        <f t="shared" si="46"/>
        <v>0.27999999999999936</v>
      </c>
      <c r="M967">
        <f t="shared" si="46"/>
        <v>0.46000000000000796</v>
      </c>
      <c r="N967" s="7">
        <f t="shared" si="47"/>
        <v>138.02622498274673</v>
      </c>
      <c r="O967">
        <f t="shared" si="48"/>
        <v>28.038693396887705</v>
      </c>
    </row>
    <row r="968" spans="5:15">
      <c r="E968" s="2">
        <v>39167</v>
      </c>
      <c r="F968" s="1">
        <v>14.4</v>
      </c>
      <c r="G968" s="1">
        <v>71.33</v>
      </c>
      <c r="H968" s="1">
        <v>0.201879</v>
      </c>
      <c r="I968" s="1">
        <v>0.20158699999999999</v>
      </c>
      <c r="J968" s="1">
        <v>1.678E-3</v>
      </c>
      <c r="K968" s="15">
        <v>0.17394999999999999</v>
      </c>
      <c r="L968">
        <f t="shared" si="46"/>
        <v>-8.9999999999999858E-2</v>
      </c>
      <c r="M968">
        <f t="shared" si="46"/>
        <v>0.28999999999999204</v>
      </c>
      <c r="N968" s="7">
        <f t="shared" si="47"/>
        <v>138.88888888888889</v>
      </c>
      <c r="O968">
        <f t="shared" si="48"/>
        <v>27.870680044593087</v>
      </c>
    </row>
    <row r="969" spans="5:15">
      <c r="E969" s="2">
        <v>39164</v>
      </c>
      <c r="F969" s="1">
        <v>14.33</v>
      </c>
      <c r="G969" s="1">
        <v>71.760000000000005</v>
      </c>
      <c r="H969" s="1">
        <v>0.19969300000000001</v>
      </c>
      <c r="I969" s="1">
        <v>0.201657</v>
      </c>
      <c r="J969" s="1">
        <v>1.7129999999999999E-3</v>
      </c>
      <c r="K969" s="15">
        <v>-1.146147</v>
      </c>
      <c r="L969">
        <f t="shared" si="46"/>
        <v>-7.0000000000000284E-2</v>
      </c>
      <c r="M969">
        <f t="shared" si="46"/>
        <v>0.43000000000000682</v>
      </c>
      <c r="N969" s="7">
        <f t="shared" si="47"/>
        <v>139.56734124214933</v>
      </c>
      <c r="O969">
        <f t="shared" si="48"/>
        <v>27.925160569673274</v>
      </c>
    </row>
    <row r="970" spans="5:15">
      <c r="E970" s="2">
        <v>39163</v>
      </c>
      <c r="F970" s="1">
        <v>14.4</v>
      </c>
      <c r="G970" s="1">
        <v>71.62</v>
      </c>
      <c r="H970" s="1">
        <v>0.20106099999999999</v>
      </c>
      <c r="I970" s="1">
        <v>0.202102</v>
      </c>
      <c r="J970" s="1">
        <v>2.0089999999999999E-3</v>
      </c>
      <c r="K970" s="15">
        <v>-0.51818299999999995</v>
      </c>
      <c r="L970">
        <f t="shared" si="46"/>
        <v>7.0000000000000284E-2</v>
      </c>
      <c r="M970">
        <f t="shared" si="46"/>
        <v>-0.14000000000000057</v>
      </c>
      <c r="N970" s="7">
        <f t="shared" si="47"/>
        <v>138.88888888888889</v>
      </c>
      <c r="O970">
        <f t="shared" si="48"/>
        <v>27.940765576976808</v>
      </c>
    </row>
    <row r="971" spans="5:15">
      <c r="E971" s="2">
        <v>39162</v>
      </c>
      <c r="F971" s="1">
        <v>14.19</v>
      </c>
      <c r="G971" s="1">
        <v>71.58</v>
      </c>
      <c r="H971" s="1">
        <v>0.19824</v>
      </c>
      <c r="I971" s="1">
        <v>0.20226</v>
      </c>
      <c r="J971" s="1">
        <v>2.0140000000000002E-3</v>
      </c>
      <c r="K971" s="15">
        <v>-1.996041</v>
      </c>
      <c r="L971">
        <f t="shared" si="46"/>
        <v>-0.21000000000000085</v>
      </c>
      <c r="M971">
        <f t="shared" si="46"/>
        <v>-4.0000000000006253E-2</v>
      </c>
      <c r="N971" s="7">
        <f t="shared" si="47"/>
        <v>140.94432699083862</v>
      </c>
      <c r="O971">
        <f t="shared" si="48"/>
        <v>28.388928317955997</v>
      </c>
    </row>
    <row r="972" spans="5:15">
      <c r="E972" s="2">
        <v>39161</v>
      </c>
      <c r="F972" s="1">
        <v>14.12</v>
      </c>
      <c r="G972" s="1">
        <v>70.45</v>
      </c>
      <c r="H972" s="1">
        <v>0.20042599999999999</v>
      </c>
      <c r="I972" s="1">
        <v>0.20269999999999999</v>
      </c>
      <c r="J972" s="1">
        <v>1.7799999999999999E-3</v>
      </c>
      <c r="K972" s="15">
        <v>-1.2771490000000001</v>
      </c>
      <c r="L972">
        <f t="shared" si="46"/>
        <v>-7.0000000000000284E-2</v>
      </c>
      <c r="M972">
        <f t="shared" si="46"/>
        <v>-1.1299999999999955</v>
      </c>
      <c r="N972" s="7">
        <f t="shared" si="47"/>
        <v>141.64305949008499</v>
      </c>
      <c r="O972">
        <f t="shared" si="48"/>
        <v>28.575510787255325</v>
      </c>
    </row>
    <row r="973" spans="5:15">
      <c r="E973" s="2">
        <v>39160</v>
      </c>
      <c r="F973" s="1">
        <v>14.02</v>
      </c>
      <c r="G973" s="1">
        <v>69.989999999999995</v>
      </c>
      <c r="H973" s="1">
        <v>0.20031399999999999</v>
      </c>
      <c r="I973" s="1">
        <v>0.20313999999999999</v>
      </c>
      <c r="J973" s="1">
        <v>1.983E-3</v>
      </c>
      <c r="K973" s="15">
        <v>-1.424919</v>
      </c>
      <c r="L973">
        <f t="shared" si="46"/>
        <v>-9.9999999999999645E-2</v>
      </c>
      <c r="M973">
        <f t="shared" si="46"/>
        <v>-0.46000000000000796</v>
      </c>
      <c r="N973" s="7">
        <f t="shared" si="47"/>
        <v>142.65335235378032</v>
      </c>
      <c r="O973">
        <f t="shared" si="48"/>
        <v>28.901734104046241</v>
      </c>
    </row>
    <row r="974" spans="5:15">
      <c r="E974" s="2">
        <v>39157</v>
      </c>
      <c r="F974" s="1">
        <v>14.07</v>
      </c>
      <c r="G974" s="1">
        <v>69.2</v>
      </c>
      <c r="H974" s="1">
        <v>0.203324</v>
      </c>
      <c r="I974" s="1">
        <v>0.203233</v>
      </c>
      <c r="J974" s="1">
        <v>1.8699999999999999E-3</v>
      </c>
      <c r="K974" s="15">
        <v>4.8372999999999999E-2</v>
      </c>
      <c r="L974">
        <f t="shared" si="46"/>
        <v>5.0000000000000711E-2</v>
      </c>
      <c r="M974">
        <f t="shared" si="46"/>
        <v>-0.78999999999999204</v>
      </c>
      <c r="N974" s="7">
        <f t="shared" si="47"/>
        <v>142.14641080312722</v>
      </c>
      <c r="O974">
        <f t="shared" si="48"/>
        <v>28.776978417266186</v>
      </c>
    </row>
    <row r="975" spans="5:15">
      <c r="E975" s="2">
        <v>39156</v>
      </c>
      <c r="F975" s="1">
        <v>14.12</v>
      </c>
      <c r="G975" s="1">
        <v>69.5</v>
      </c>
      <c r="H975" s="1">
        <v>0.20316500000000001</v>
      </c>
      <c r="I975" s="1">
        <v>0.20310700000000001</v>
      </c>
      <c r="J975" s="1">
        <v>1.9269999999999999E-3</v>
      </c>
      <c r="K975" s="15">
        <v>3.0188E-2</v>
      </c>
      <c r="L975">
        <f t="shared" si="46"/>
        <v>4.9999999999998934E-2</v>
      </c>
      <c r="M975">
        <f t="shared" si="46"/>
        <v>0.29999999999999716</v>
      </c>
      <c r="N975" s="7">
        <f t="shared" si="47"/>
        <v>141.64305949008499</v>
      </c>
      <c r="O975">
        <f t="shared" si="48"/>
        <v>28.893383415197921</v>
      </c>
    </row>
    <row r="976" spans="5:15">
      <c r="E976" s="2">
        <v>39155</v>
      </c>
      <c r="F976" s="1">
        <v>14.03</v>
      </c>
      <c r="G976" s="1">
        <v>69.22</v>
      </c>
      <c r="H976" s="1">
        <v>0.20268700000000001</v>
      </c>
      <c r="I976" s="1">
        <v>0.202929</v>
      </c>
      <c r="J976" s="1">
        <v>2.0409999999999998E-3</v>
      </c>
      <c r="K976" s="15">
        <v>-0.11868099999999999</v>
      </c>
      <c r="L976">
        <f t="shared" si="46"/>
        <v>-8.9999999999999858E-2</v>
      </c>
      <c r="M976">
        <f t="shared" si="46"/>
        <v>-0.28000000000000114</v>
      </c>
      <c r="N976" s="7">
        <f t="shared" si="47"/>
        <v>142.55167498218105</v>
      </c>
      <c r="O976">
        <f t="shared" si="48"/>
        <v>29.036004645760745</v>
      </c>
    </row>
    <row r="977" spans="5:15">
      <c r="E977" s="2">
        <v>39154</v>
      </c>
      <c r="F977" s="1">
        <v>14.09</v>
      </c>
      <c r="G977" s="1">
        <v>68.88</v>
      </c>
      <c r="H977" s="1">
        <v>0.20455899999999999</v>
      </c>
      <c r="I977" s="1">
        <v>0.20283399999999999</v>
      </c>
      <c r="J977" s="1">
        <v>2.085E-3</v>
      </c>
      <c r="K977" s="15">
        <v>0.82680100000000001</v>
      </c>
      <c r="L977">
        <f t="shared" si="46"/>
        <v>6.0000000000000497E-2</v>
      </c>
      <c r="M977">
        <f t="shared" si="46"/>
        <v>-0.34000000000000341</v>
      </c>
      <c r="N977" s="7">
        <f t="shared" si="47"/>
        <v>141.94464158977999</v>
      </c>
      <c r="O977">
        <f t="shared" si="48"/>
        <v>28.514399771884801</v>
      </c>
    </row>
    <row r="978" spans="5:15">
      <c r="E978" s="2">
        <v>39153</v>
      </c>
      <c r="F978" s="1">
        <v>14.11</v>
      </c>
      <c r="G978" s="1">
        <v>70.14</v>
      </c>
      <c r="H978" s="1">
        <v>0.20116899999999999</v>
      </c>
      <c r="I978" s="1">
        <v>0.20251</v>
      </c>
      <c r="J978" s="1">
        <v>2.1740000000000002E-3</v>
      </c>
      <c r="K978" s="15">
        <v>-0.61692899999999995</v>
      </c>
      <c r="L978">
        <f t="shared" si="46"/>
        <v>1.9999999999999574E-2</v>
      </c>
      <c r="M978">
        <f t="shared" si="46"/>
        <v>1.2600000000000051</v>
      </c>
      <c r="N978" s="7">
        <f t="shared" si="47"/>
        <v>141.74344436569808</v>
      </c>
      <c r="O978">
        <f t="shared" si="48"/>
        <v>28.591851322373124</v>
      </c>
    </row>
    <row r="979" spans="5:15">
      <c r="E979" s="2">
        <v>39150</v>
      </c>
      <c r="F979" s="1">
        <v>14.19</v>
      </c>
      <c r="G979" s="1">
        <v>69.95</v>
      </c>
      <c r="H979" s="1">
        <v>0.20285900000000001</v>
      </c>
      <c r="I979" s="1">
        <v>0.202488</v>
      </c>
      <c r="J979" s="1">
        <v>2.1909999999999998E-3</v>
      </c>
      <c r="K979" s="15">
        <v>0.169598</v>
      </c>
      <c r="L979">
        <f t="shared" si="46"/>
        <v>8.0000000000000071E-2</v>
      </c>
      <c r="M979">
        <f t="shared" si="46"/>
        <v>-0.18999999999999773</v>
      </c>
      <c r="N979" s="7">
        <f t="shared" si="47"/>
        <v>140.94432699083862</v>
      </c>
      <c r="O979">
        <f t="shared" si="48"/>
        <v>28.60411899313501</v>
      </c>
    </row>
    <row r="980" spans="5:15">
      <c r="E980" s="2">
        <v>39149</v>
      </c>
      <c r="F980" s="1">
        <v>14.14</v>
      </c>
      <c r="G980" s="1">
        <v>69.92</v>
      </c>
      <c r="H980" s="1">
        <v>0.20223099999999999</v>
      </c>
      <c r="I980" s="1">
        <v>0.20240900000000001</v>
      </c>
      <c r="J980" s="1">
        <v>2.1979999999999999E-3</v>
      </c>
      <c r="K980" s="15">
        <v>-8.1059999999999993E-2</v>
      </c>
      <c r="L980">
        <f t="shared" si="46"/>
        <v>-4.9999999999998934E-2</v>
      </c>
      <c r="M980">
        <f t="shared" si="46"/>
        <v>-3.0000000000001137E-2</v>
      </c>
      <c r="N980" s="7">
        <f t="shared" si="47"/>
        <v>141.44271570014143</v>
      </c>
      <c r="O980">
        <f t="shared" si="48"/>
        <v>28.843380444188057</v>
      </c>
    </row>
    <row r="981" spans="5:15">
      <c r="E981" s="2">
        <v>39148</v>
      </c>
      <c r="F981" s="1">
        <v>14.03</v>
      </c>
      <c r="G981" s="1">
        <v>69.34</v>
      </c>
      <c r="H981" s="1">
        <v>0.20233599999999999</v>
      </c>
      <c r="I981" s="1">
        <v>0.202209</v>
      </c>
      <c r="J981" s="1">
        <v>2.3470000000000001E-3</v>
      </c>
      <c r="K981" s="15">
        <v>5.4254999999999998E-2</v>
      </c>
      <c r="L981">
        <f t="shared" si="46"/>
        <v>-0.11000000000000121</v>
      </c>
      <c r="M981">
        <f t="shared" si="46"/>
        <v>-0.57999999999999829</v>
      </c>
      <c r="N981" s="7">
        <f t="shared" si="47"/>
        <v>142.55167498218105</v>
      </c>
      <c r="O981">
        <f t="shared" si="48"/>
        <v>28.81844380403458</v>
      </c>
    </row>
    <row r="982" spans="5:15">
      <c r="E982" s="2">
        <v>39147</v>
      </c>
      <c r="F982" s="1">
        <v>13.87</v>
      </c>
      <c r="G982" s="1">
        <v>69.400000000000006</v>
      </c>
      <c r="H982" s="1">
        <v>0.19985600000000001</v>
      </c>
      <c r="I982" s="1">
        <v>0.20194200000000001</v>
      </c>
      <c r="J982" s="1">
        <v>2.5500000000000002E-3</v>
      </c>
      <c r="K982" s="15">
        <v>-0.81800300000000004</v>
      </c>
      <c r="L982">
        <f t="shared" si="46"/>
        <v>-0.16000000000000014</v>
      </c>
      <c r="M982">
        <f t="shared" si="46"/>
        <v>6.0000000000002274E-2</v>
      </c>
      <c r="N982" s="7">
        <f t="shared" si="47"/>
        <v>144.19610670511898</v>
      </c>
      <c r="O982">
        <f t="shared" si="48"/>
        <v>29.304029304029303</v>
      </c>
    </row>
    <row r="983" spans="5:15">
      <c r="E983" s="2">
        <v>39146</v>
      </c>
      <c r="F983" s="1">
        <v>13.85</v>
      </c>
      <c r="G983" s="1">
        <v>68.25</v>
      </c>
      <c r="H983" s="1">
        <v>0.20293</v>
      </c>
      <c r="I983" s="1">
        <v>0.20197200000000001</v>
      </c>
      <c r="J983" s="1">
        <v>2.526E-3</v>
      </c>
      <c r="K983" s="15">
        <v>0.37927</v>
      </c>
      <c r="L983">
        <f t="shared" si="46"/>
        <v>-1.9999999999999574E-2</v>
      </c>
      <c r="M983">
        <f t="shared" si="46"/>
        <v>-1.1500000000000057</v>
      </c>
      <c r="N983" s="7">
        <f t="shared" si="47"/>
        <v>144.4043321299639</v>
      </c>
      <c r="O983">
        <f t="shared" si="48"/>
        <v>28.964518464880523</v>
      </c>
    </row>
    <row r="984" spans="5:15">
      <c r="E984" s="2">
        <v>39143</v>
      </c>
      <c r="F984" s="1">
        <v>14.25</v>
      </c>
      <c r="G984" s="1">
        <v>69.05</v>
      </c>
      <c r="H984" s="1">
        <v>0.206372</v>
      </c>
      <c r="I984" s="1">
        <v>0.20177700000000001</v>
      </c>
      <c r="J984" s="1">
        <v>2.5600000000000002E-3</v>
      </c>
      <c r="K984" s="15">
        <v>1.794977</v>
      </c>
      <c r="L984">
        <f t="shared" si="46"/>
        <v>0.40000000000000036</v>
      </c>
      <c r="M984">
        <f t="shared" si="46"/>
        <v>0.79999999999999716</v>
      </c>
      <c r="N984" s="7">
        <f t="shared" si="47"/>
        <v>140.35087719298247</v>
      </c>
      <c r="O984">
        <f t="shared" si="48"/>
        <v>28.551034975017846</v>
      </c>
    </row>
    <row r="985" spans="5:15">
      <c r="E985" s="2">
        <v>39142</v>
      </c>
      <c r="F985" s="1">
        <v>14.25</v>
      </c>
      <c r="G985" s="1">
        <v>70.05</v>
      </c>
      <c r="H985" s="1">
        <v>0.203426</v>
      </c>
      <c r="I985" s="1">
        <v>0.20136299999999999</v>
      </c>
      <c r="J985" s="1">
        <v>2.2469999999999999E-3</v>
      </c>
      <c r="K985" s="15">
        <v>0.91822999999999999</v>
      </c>
      <c r="L985">
        <f t="shared" si="46"/>
        <v>0</v>
      </c>
      <c r="M985">
        <f t="shared" si="46"/>
        <v>1</v>
      </c>
      <c r="N985" s="7">
        <f t="shared" si="47"/>
        <v>140.35087719298247</v>
      </c>
      <c r="O985">
        <f t="shared" si="48"/>
        <v>28.469750889679716</v>
      </c>
    </row>
    <row r="986" spans="5:15">
      <c r="E986" s="2">
        <v>39141</v>
      </c>
      <c r="F986" s="1">
        <v>14.39</v>
      </c>
      <c r="G986" s="1">
        <v>70.25</v>
      </c>
      <c r="H986" s="1">
        <v>0.20483999999999999</v>
      </c>
      <c r="I986" s="1">
        <v>0.201017</v>
      </c>
      <c r="J986" s="1">
        <v>2.3059999999999999E-3</v>
      </c>
      <c r="K986" s="15">
        <v>1.658061</v>
      </c>
      <c r="L986">
        <f t="shared" si="46"/>
        <v>0.14000000000000057</v>
      </c>
      <c r="M986">
        <f t="shared" si="46"/>
        <v>0.20000000000000284</v>
      </c>
      <c r="N986" s="7">
        <f t="shared" si="47"/>
        <v>138.9854065323141</v>
      </c>
      <c r="O986">
        <f t="shared" si="48"/>
        <v>28.694404591104732</v>
      </c>
    </row>
    <row r="987" spans="5:15">
      <c r="E987" s="2">
        <v>39140</v>
      </c>
      <c r="F987" s="1">
        <v>14.43</v>
      </c>
      <c r="G987" s="1">
        <v>69.7</v>
      </c>
      <c r="H987" s="1">
        <v>0.20702999999999999</v>
      </c>
      <c r="I987" s="1">
        <v>0.200657</v>
      </c>
      <c r="J987" s="1">
        <v>2.0760000000000002E-3</v>
      </c>
      <c r="K987" s="15">
        <v>3.0695809999999999</v>
      </c>
      <c r="L987">
        <f t="shared" si="46"/>
        <v>3.9999999999999147E-2</v>
      </c>
      <c r="M987">
        <f t="shared" si="46"/>
        <v>-0.54999999999999716</v>
      </c>
      <c r="N987" s="7">
        <f t="shared" si="47"/>
        <v>138.60013860013859</v>
      </c>
      <c r="O987">
        <f t="shared" si="48"/>
        <v>27.631942525559548</v>
      </c>
    </row>
    <row r="988" spans="5:15">
      <c r="E988" s="2">
        <v>39139</v>
      </c>
      <c r="F988" s="1">
        <v>14.6</v>
      </c>
      <c r="G988" s="1">
        <v>72.38</v>
      </c>
      <c r="H988" s="1">
        <v>0.201713</v>
      </c>
      <c r="I988" s="1">
        <v>0.20013300000000001</v>
      </c>
      <c r="J988" s="1">
        <v>1.129E-3</v>
      </c>
      <c r="K988" s="15">
        <v>1.400433</v>
      </c>
      <c r="L988">
        <f t="shared" si="46"/>
        <v>0.16999999999999993</v>
      </c>
      <c r="M988">
        <f t="shared" si="46"/>
        <v>2.6799999999999926</v>
      </c>
      <c r="N988" s="7">
        <f t="shared" si="47"/>
        <v>136.98630136986301</v>
      </c>
      <c r="O988">
        <f t="shared" si="48"/>
        <v>27.593818984547461</v>
      </c>
    </row>
    <row r="989" spans="5:15">
      <c r="E989" s="2">
        <v>39136</v>
      </c>
      <c r="F989" s="1">
        <v>14.6</v>
      </c>
      <c r="G989" s="1">
        <v>72.48</v>
      </c>
      <c r="H989" s="1">
        <v>0.201435</v>
      </c>
      <c r="I989" s="1">
        <v>0.19997999999999999</v>
      </c>
      <c r="J989" s="1">
        <v>1.052E-3</v>
      </c>
      <c r="K989" s="15">
        <v>1.3833200000000001</v>
      </c>
      <c r="L989">
        <f t="shared" si="46"/>
        <v>0</v>
      </c>
      <c r="M989">
        <f t="shared" si="46"/>
        <v>0.10000000000000853</v>
      </c>
      <c r="N989" s="7">
        <f t="shared" si="47"/>
        <v>136.98630136986301</v>
      </c>
      <c r="O989">
        <f t="shared" si="48"/>
        <v>27.502750275027502</v>
      </c>
    </row>
    <row r="990" spans="5:15">
      <c r="E990" s="2">
        <v>39135</v>
      </c>
      <c r="F990" s="1">
        <v>14.58</v>
      </c>
      <c r="G990" s="1">
        <v>72.72</v>
      </c>
      <c r="H990" s="1">
        <v>0.20049500000000001</v>
      </c>
      <c r="I990" s="1">
        <v>0.19977800000000001</v>
      </c>
      <c r="J990" s="1">
        <v>1.0430000000000001E-3</v>
      </c>
      <c r="K990" s="15">
        <v>0.68757599999999996</v>
      </c>
      <c r="L990">
        <f t="shared" si="46"/>
        <v>-1.9999999999999574E-2</v>
      </c>
      <c r="M990">
        <f t="shared" si="46"/>
        <v>0.23999999999999488</v>
      </c>
      <c r="N990" s="7">
        <f t="shared" si="47"/>
        <v>137.17421124828533</v>
      </c>
      <c r="O990">
        <f t="shared" si="48"/>
        <v>27.495188342040144</v>
      </c>
    </row>
    <row r="991" spans="5:15">
      <c r="E991" s="2">
        <v>39134</v>
      </c>
      <c r="F991" s="1">
        <v>14.64</v>
      </c>
      <c r="G991" s="1">
        <v>72.739999999999995</v>
      </c>
      <c r="H991" s="1">
        <v>0.201265</v>
      </c>
      <c r="I991" s="1">
        <v>0.19959399999999999</v>
      </c>
      <c r="J991" s="1">
        <v>1.1460000000000001E-3</v>
      </c>
      <c r="K991" s="15">
        <v>1.457986</v>
      </c>
      <c r="L991">
        <f t="shared" si="46"/>
        <v>6.0000000000000497E-2</v>
      </c>
      <c r="M991">
        <f t="shared" si="46"/>
        <v>1.9999999999996021E-2</v>
      </c>
      <c r="N991" s="7">
        <f t="shared" si="47"/>
        <v>136.61202185792348</v>
      </c>
      <c r="O991">
        <f t="shared" si="48"/>
        <v>27.506532801540367</v>
      </c>
    </row>
    <row r="992" spans="5:15">
      <c r="E992" s="2">
        <v>39133</v>
      </c>
      <c r="F992" s="1">
        <v>14.52</v>
      </c>
      <c r="G992" s="1">
        <v>72.709999999999994</v>
      </c>
      <c r="H992" s="1">
        <v>0.19969700000000001</v>
      </c>
      <c r="I992" s="1">
        <v>0.19933100000000001</v>
      </c>
      <c r="J992" s="1">
        <v>1.1869999999999999E-3</v>
      </c>
      <c r="K992" s="15">
        <v>0.30882700000000002</v>
      </c>
      <c r="L992">
        <f t="shared" si="46"/>
        <v>-0.12000000000000099</v>
      </c>
      <c r="M992">
        <f t="shared" si="46"/>
        <v>-3.0000000000001137E-2</v>
      </c>
      <c r="N992" s="7">
        <f t="shared" si="47"/>
        <v>137.74104683195591</v>
      </c>
      <c r="O992">
        <f t="shared" si="48"/>
        <v>27.586206896551722</v>
      </c>
    </row>
    <row r="993" spans="5:15">
      <c r="E993" s="2">
        <v>39129</v>
      </c>
      <c r="F993" s="1">
        <v>14.56</v>
      </c>
      <c r="G993" s="1">
        <v>72.5</v>
      </c>
      <c r="H993" s="1">
        <v>0.20082800000000001</v>
      </c>
      <c r="I993" s="1">
        <v>0.199154</v>
      </c>
      <c r="J993" s="1">
        <v>1.3179999999999999E-3</v>
      </c>
      <c r="K993" s="15">
        <v>1.269239</v>
      </c>
      <c r="L993">
        <f t="shared" si="46"/>
        <v>4.0000000000000924E-2</v>
      </c>
      <c r="M993">
        <f t="shared" si="46"/>
        <v>-0.20999999999999375</v>
      </c>
      <c r="N993" s="7">
        <f t="shared" si="47"/>
        <v>137.36263736263737</v>
      </c>
      <c r="O993">
        <f t="shared" si="48"/>
        <v>27.609055770292656</v>
      </c>
    </row>
    <row r="994" spans="5:15">
      <c r="E994" s="2">
        <v>39128</v>
      </c>
      <c r="F994" s="1">
        <v>14.61</v>
      </c>
      <c r="G994" s="1">
        <v>72.44</v>
      </c>
      <c r="H994" s="1">
        <v>0.201684</v>
      </c>
      <c r="I994" s="1">
        <v>0.198791</v>
      </c>
      <c r="J994" s="1">
        <v>1.555E-3</v>
      </c>
      <c r="K994" s="15">
        <v>1.861132</v>
      </c>
      <c r="L994">
        <f t="shared" si="46"/>
        <v>4.9999999999998934E-2</v>
      </c>
      <c r="M994">
        <f t="shared" si="46"/>
        <v>-6.0000000000002274E-2</v>
      </c>
      <c r="N994" s="7">
        <f t="shared" si="47"/>
        <v>136.89253935660508</v>
      </c>
      <c r="O994">
        <f t="shared" si="48"/>
        <v>27.612867596299875</v>
      </c>
    </row>
    <row r="995" spans="5:15">
      <c r="E995" s="2">
        <v>39127</v>
      </c>
      <c r="F995" s="1">
        <v>14.43</v>
      </c>
      <c r="G995" s="1">
        <v>72.430000000000007</v>
      </c>
      <c r="H995" s="1">
        <v>0.19922699999999999</v>
      </c>
      <c r="I995" s="1">
        <v>0.198353</v>
      </c>
      <c r="J995" s="1">
        <v>1.6050000000000001E-3</v>
      </c>
      <c r="K995" s="15">
        <v>0.54436200000000001</v>
      </c>
      <c r="L995">
        <f t="shared" si="46"/>
        <v>-0.17999999999999972</v>
      </c>
      <c r="M995">
        <f t="shared" si="46"/>
        <v>-9.9999999999909051E-3</v>
      </c>
      <c r="N995" s="7">
        <f t="shared" si="47"/>
        <v>138.60013860013859</v>
      </c>
      <c r="O995">
        <f t="shared" si="48"/>
        <v>27.797081306462822</v>
      </c>
    </row>
    <row r="996" spans="5:15">
      <c r="E996" s="2">
        <v>39126</v>
      </c>
      <c r="F996" s="1">
        <v>14.27</v>
      </c>
      <c r="G996" s="1">
        <v>71.95</v>
      </c>
      <c r="H996" s="1">
        <v>0.19833200000000001</v>
      </c>
      <c r="I996" s="1">
        <v>0.19795199999999999</v>
      </c>
      <c r="J996" s="1">
        <v>2.0579999999999999E-3</v>
      </c>
      <c r="K996" s="15">
        <v>0.18454799999999999</v>
      </c>
      <c r="L996">
        <f t="shared" si="46"/>
        <v>-0.16000000000000014</v>
      </c>
      <c r="M996">
        <f t="shared" si="46"/>
        <v>-0.48000000000000398</v>
      </c>
      <c r="N996" s="7">
        <f t="shared" si="47"/>
        <v>140.15416958654521</v>
      </c>
      <c r="O996">
        <f t="shared" si="48"/>
        <v>28.034763106251752</v>
      </c>
    </row>
    <row r="997" spans="5:15">
      <c r="E997" s="2">
        <v>39125</v>
      </c>
      <c r="F997" s="1">
        <v>14.29</v>
      </c>
      <c r="G997" s="1">
        <v>71.34</v>
      </c>
      <c r="H997" s="1">
        <v>0.20030800000000001</v>
      </c>
      <c r="I997" s="1">
        <v>0.19764899999999999</v>
      </c>
      <c r="J997" s="1">
        <v>2.3180000000000002E-3</v>
      </c>
      <c r="K997" s="15">
        <v>1.1475550000000001</v>
      </c>
      <c r="L997">
        <f t="shared" si="46"/>
        <v>1.9999999999999574E-2</v>
      </c>
      <c r="M997">
        <f t="shared" si="46"/>
        <v>-0.60999999999999943</v>
      </c>
      <c r="N997" s="7">
        <f t="shared" si="47"/>
        <v>139.95801259622115</v>
      </c>
      <c r="O997">
        <f t="shared" si="48"/>
        <v>27.932960893854752</v>
      </c>
    </row>
    <row r="998" spans="5:15">
      <c r="E998" s="2">
        <v>39122</v>
      </c>
      <c r="F998" s="1">
        <v>14.32</v>
      </c>
      <c r="G998" s="1">
        <v>71.599999999999994</v>
      </c>
      <c r="H998" s="1">
        <v>0.2</v>
      </c>
      <c r="I998" s="1">
        <v>0.19724</v>
      </c>
      <c r="J998" s="1">
        <v>2.3549999999999999E-3</v>
      </c>
      <c r="K998" s="15">
        <v>1.171888</v>
      </c>
      <c r="L998">
        <f t="shared" si="46"/>
        <v>3.0000000000001137E-2</v>
      </c>
      <c r="M998">
        <f t="shared" si="46"/>
        <v>0.25999999999999091</v>
      </c>
      <c r="N998" s="7">
        <f t="shared" si="47"/>
        <v>139.66480446927375</v>
      </c>
      <c r="O998">
        <f t="shared" si="48"/>
        <v>27.72387025228722</v>
      </c>
    </row>
    <row r="999" spans="5:15">
      <c r="E999" s="2">
        <v>39121</v>
      </c>
      <c r="F999" s="1">
        <v>14.44</v>
      </c>
      <c r="G999" s="1">
        <v>72.14</v>
      </c>
      <c r="H999" s="1">
        <v>0.20016600000000001</v>
      </c>
      <c r="I999" s="1">
        <v>0.19679199999999999</v>
      </c>
      <c r="J999" s="1">
        <v>2.431E-3</v>
      </c>
      <c r="K999" s="15">
        <v>1.3880950000000001</v>
      </c>
      <c r="L999">
        <f t="shared" si="46"/>
        <v>0.11999999999999922</v>
      </c>
      <c r="M999">
        <f t="shared" si="46"/>
        <v>0.54000000000000625</v>
      </c>
      <c r="N999" s="7">
        <f t="shared" si="47"/>
        <v>138.50415512465375</v>
      </c>
      <c r="O999">
        <f t="shared" si="48"/>
        <v>27.685492801771872</v>
      </c>
    </row>
    <row r="1000" spans="5:15">
      <c r="E1000" s="2">
        <v>39120</v>
      </c>
      <c r="F1000" s="1">
        <v>14.32</v>
      </c>
      <c r="G1000" s="1">
        <v>72.239999999999995</v>
      </c>
      <c r="H1000" s="1">
        <v>0.19822799999999999</v>
      </c>
      <c r="I1000" s="1">
        <v>0.19637399999999999</v>
      </c>
      <c r="J1000" s="1">
        <v>2.346E-3</v>
      </c>
      <c r="K1000" s="15">
        <v>0.79001600000000005</v>
      </c>
      <c r="L1000">
        <f t="shared" si="46"/>
        <v>-0.11999999999999922</v>
      </c>
      <c r="M1000">
        <f t="shared" si="46"/>
        <v>9.9999999999994316E-2</v>
      </c>
      <c r="N1000" s="7">
        <f t="shared" si="47"/>
        <v>139.66480446927375</v>
      </c>
      <c r="O1000">
        <f t="shared" si="48"/>
        <v>27.777777777777779</v>
      </c>
    </row>
    <row r="1001" spans="5:15">
      <c r="E1001" s="2">
        <v>39119</v>
      </c>
      <c r="F1001" s="1">
        <v>14.36</v>
      </c>
      <c r="G1001" s="1">
        <v>72</v>
      </c>
      <c r="H1001" s="1">
        <v>0.19944400000000001</v>
      </c>
      <c r="I1001" s="1">
        <v>0.195988</v>
      </c>
      <c r="J1001" s="1">
        <v>2.4919999999999999E-3</v>
      </c>
      <c r="K1001" s="15">
        <v>1.3871340000000001</v>
      </c>
      <c r="L1001">
        <f t="shared" si="46"/>
        <v>3.9999999999999147E-2</v>
      </c>
      <c r="M1001">
        <f t="shared" si="46"/>
        <v>-0.23999999999999488</v>
      </c>
      <c r="N1001" s="7">
        <f t="shared" si="47"/>
        <v>139.27576601671311</v>
      </c>
      <c r="O1001">
        <f t="shared" si="48"/>
        <v>27.777777777777779</v>
      </c>
    </row>
    <row r="1002" spans="5:15">
      <c r="E1002" s="2">
        <v>39118</v>
      </c>
      <c r="F1002" s="1">
        <v>14.34</v>
      </c>
      <c r="G1002" s="1">
        <v>72</v>
      </c>
      <c r="H1002" s="1">
        <v>0.19916700000000001</v>
      </c>
      <c r="I1002" s="1">
        <v>0.195464</v>
      </c>
      <c r="J1002" s="1">
        <v>2.539E-3</v>
      </c>
      <c r="K1002" s="15">
        <v>1.458313</v>
      </c>
      <c r="L1002">
        <f t="shared" si="46"/>
        <v>-1.9999999999999574E-2</v>
      </c>
      <c r="M1002">
        <f t="shared" si="46"/>
        <v>0</v>
      </c>
      <c r="N1002" s="7">
        <f t="shared" si="47"/>
        <v>139.47001394700141</v>
      </c>
      <c r="O1002">
        <f t="shared" si="48"/>
        <v>27.812543457099153</v>
      </c>
    </row>
    <row r="1003" spans="5:15">
      <c r="E1003" s="2">
        <v>39115</v>
      </c>
      <c r="F1003" s="1">
        <v>14.34</v>
      </c>
      <c r="G1003" s="1">
        <v>71.91</v>
      </c>
      <c r="H1003" s="1">
        <v>0.19941600000000001</v>
      </c>
      <c r="I1003" s="1">
        <v>0.194851</v>
      </c>
      <c r="J1003" s="1">
        <v>2.6870000000000002E-3</v>
      </c>
      <c r="K1003" s="15">
        <v>1.6986000000000001</v>
      </c>
      <c r="L1003">
        <f t="shared" si="46"/>
        <v>0</v>
      </c>
      <c r="M1003">
        <f t="shared" si="46"/>
        <v>-9.0000000000003411E-2</v>
      </c>
      <c r="N1003" s="7">
        <f t="shared" si="47"/>
        <v>139.47001394700141</v>
      </c>
      <c r="O1003">
        <f t="shared" si="48"/>
        <v>27.847396268448904</v>
      </c>
    </row>
    <row r="1004" spans="5:15">
      <c r="E1004" s="2">
        <v>39114</v>
      </c>
      <c r="F1004" s="1">
        <v>14.25</v>
      </c>
      <c r="G1004" s="1">
        <v>71.819999999999993</v>
      </c>
      <c r="H1004" s="1">
        <v>0.19841300000000001</v>
      </c>
      <c r="I1004" s="1">
        <v>0.19420899999999999</v>
      </c>
      <c r="J1004" s="1">
        <v>2.6689999999999999E-3</v>
      </c>
      <c r="K1004" s="15">
        <v>1.5749109999999999</v>
      </c>
      <c r="L1004">
        <f t="shared" si="46"/>
        <v>-8.9999999999999858E-2</v>
      </c>
      <c r="M1004">
        <f t="shared" si="46"/>
        <v>-9.0000000000003411E-2</v>
      </c>
      <c r="N1004" s="7">
        <f t="shared" si="47"/>
        <v>140.35087719298247</v>
      </c>
      <c r="O1004">
        <f t="shared" si="48"/>
        <v>28.007281893292259</v>
      </c>
    </row>
    <row r="1005" spans="5:15">
      <c r="E1005" s="2">
        <v>39113</v>
      </c>
      <c r="F1005" s="1">
        <v>14.12</v>
      </c>
      <c r="G1005" s="1">
        <v>71.41</v>
      </c>
      <c r="H1005" s="1">
        <v>0.19773099999999999</v>
      </c>
      <c r="I1005" s="1">
        <v>0.19373899999999999</v>
      </c>
      <c r="J1005" s="1">
        <v>2.49E-3</v>
      </c>
      <c r="K1005" s="15">
        <v>1.6029119999999999</v>
      </c>
      <c r="L1005">
        <f t="shared" si="46"/>
        <v>-0.13000000000000078</v>
      </c>
      <c r="M1005">
        <f t="shared" si="46"/>
        <v>-0.40999999999999659</v>
      </c>
      <c r="N1005" s="7">
        <f t="shared" si="47"/>
        <v>141.64305949008499</v>
      </c>
      <c r="O1005">
        <f t="shared" si="48"/>
        <v>28.208744710860366</v>
      </c>
    </row>
    <row r="1006" spans="5:15">
      <c r="E1006" s="2">
        <v>39112</v>
      </c>
      <c r="F1006" s="1">
        <v>13.99</v>
      </c>
      <c r="G1006" s="1">
        <v>70.900000000000006</v>
      </c>
      <c r="H1006" s="1">
        <v>0.19732</v>
      </c>
      <c r="I1006" s="1">
        <v>0.193409</v>
      </c>
      <c r="J1006" s="1">
        <v>2.2390000000000001E-3</v>
      </c>
      <c r="K1006" s="15">
        <v>1.7466729999999999</v>
      </c>
      <c r="L1006">
        <f t="shared" si="46"/>
        <v>-0.12999999999999901</v>
      </c>
      <c r="M1006">
        <f t="shared" si="46"/>
        <v>-0.50999999999999091</v>
      </c>
      <c r="N1006" s="7">
        <f t="shared" si="47"/>
        <v>142.95925661186561</v>
      </c>
      <c r="O1006">
        <f t="shared" si="48"/>
        <v>28.372818839551712</v>
      </c>
    </row>
    <row r="1007" spans="5:15">
      <c r="E1007" s="2">
        <v>39111</v>
      </c>
      <c r="F1007" s="1">
        <v>13.89</v>
      </c>
      <c r="G1007" s="1">
        <v>70.489999999999995</v>
      </c>
      <c r="H1007" s="1">
        <v>0.197049</v>
      </c>
      <c r="I1007" s="1">
        <v>0.19323100000000001</v>
      </c>
      <c r="J1007" s="1">
        <v>1.9989999999999999E-3</v>
      </c>
      <c r="K1007" s="15">
        <v>1.9102859999999999</v>
      </c>
      <c r="L1007">
        <f t="shared" si="46"/>
        <v>-9.9999999999999645E-2</v>
      </c>
      <c r="M1007">
        <f t="shared" si="46"/>
        <v>-0.4100000000000108</v>
      </c>
      <c r="N1007" s="7">
        <f t="shared" si="47"/>
        <v>143.98848092152627</v>
      </c>
      <c r="O1007">
        <f t="shared" si="48"/>
        <v>28.376844494892165</v>
      </c>
    </row>
    <row r="1008" spans="5:15">
      <c r="E1008" s="2">
        <v>39108</v>
      </c>
      <c r="F1008" s="1">
        <v>13.77</v>
      </c>
      <c r="G1008" s="1">
        <v>70.48</v>
      </c>
      <c r="H1008" s="1">
        <v>0.19537499999999999</v>
      </c>
      <c r="I1008" s="1">
        <v>0.19311900000000001</v>
      </c>
      <c r="J1008" s="1">
        <v>1.8079999999999999E-3</v>
      </c>
      <c r="K1008" s="15">
        <v>1.2477560000000001</v>
      </c>
      <c r="L1008">
        <f t="shared" si="46"/>
        <v>-0.12000000000000099</v>
      </c>
      <c r="M1008">
        <f t="shared" si="46"/>
        <v>-9.9999999999909051E-3</v>
      </c>
      <c r="N1008" s="7">
        <f t="shared" si="47"/>
        <v>145.24328249818447</v>
      </c>
      <c r="O1008">
        <f t="shared" si="48"/>
        <v>28.36074872376631</v>
      </c>
    </row>
    <row r="1009" spans="5:15">
      <c r="E1009" s="2">
        <v>39107</v>
      </c>
      <c r="F1009" s="1">
        <v>13.76</v>
      </c>
      <c r="G1009" s="1">
        <v>70.52</v>
      </c>
      <c r="H1009" s="1">
        <v>0.19512199999999999</v>
      </c>
      <c r="I1009" s="1">
        <v>0.19307199999999999</v>
      </c>
      <c r="J1009" s="1">
        <v>1.753E-3</v>
      </c>
      <c r="K1009" s="15">
        <v>1.1695249999999999</v>
      </c>
      <c r="L1009">
        <f t="shared" si="46"/>
        <v>-9.9999999999997868E-3</v>
      </c>
      <c r="M1009">
        <f t="shared" si="46"/>
        <v>3.9999999999992042E-2</v>
      </c>
      <c r="N1009" s="7">
        <f t="shared" si="47"/>
        <v>145.34883720930233</v>
      </c>
      <c r="O1009">
        <f t="shared" si="48"/>
        <v>28.042624789680318</v>
      </c>
    </row>
    <row r="1010" spans="5:15">
      <c r="E1010" s="2">
        <v>39106</v>
      </c>
      <c r="F1010" s="1">
        <v>13.78</v>
      </c>
      <c r="G1010" s="1">
        <v>71.319999999999993</v>
      </c>
      <c r="H1010" s="1">
        <v>0.193214</v>
      </c>
      <c r="I1010" s="1">
        <v>0.19305800000000001</v>
      </c>
      <c r="J1010" s="1">
        <v>1.7359999999999999E-3</v>
      </c>
      <c r="K1010" s="15">
        <v>8.9684E-2</v>
      </c>
      <c r="L1010">
        <f t="shared" si="46"/>
        <v>1.9999999999999574E-2</v>
      </c>
      <c r="M1010">
        <f t="shared" si="46"/>
        <v>0.79999999999999716</v>
      </c>
      <c r="N1010" s="7">
        <f t="shared" si="47"/>
        <v>145.1378809869376</v>
      </c>
      <c r="O1010">
        <f t="shared" si="48"/>
        <v>28.288543140028288</v>
      </c>
    </row>
    <row r="1011" spans="5:15">
      <c r="E1011" s="2">
        <v>39105</v>
      </c>
      <c r="F1011" s="1">
        <v>13.7</v>
      </c>
      <c r="G1011" s="1">
        <v>70.7</v>
      </c>
      <c r="H1011" s="1">
        <v>0.193777</v>
      </c>
      <c r="I1011" s="1">
        <v>0.193159</v>
      </c>
      <c r="J1011" s="1">
        <v>1.789E-3</v>
      </c>
      <c r="K1011" s="15">
        <v>0.34550599999999998</v>
      </c>
      <c r="L1011">
        <f t="shared" si="46"/>
        <v>-8.0000000000000071E-2</v>
      </c>
      <c r="M1011">
        <f t="shared" si="46"/>
        <v>-0.61999999999999034</v>
      </c>
      <c r="N1011" s="7">
        <f t="shared" si="47"/>
        <v>145.98540145985402</v>
      </c>
      <c r="O1011">
        <f t="shared" si="48"/>
        <v>28.368794326241133</v>
      </c>
    </row>
    <row r="1012" spans="5:15">
      <c r="E1012" s="2">
        <v>39104</v>
      </c>
      <c r="F1012" s="1">
        <v>13.69</v>
      </c>
      <c r="G1012" s="1">
        <v>70.5</v>
      </c>
      <c r="H1012" s="1">
        <v>0.194184</v>
      </c>
      <c r="I1012" s="1">
        <v>0.19311300000000001</v>
      </c>
      <c r="J1012" s="1">
        <v>1.781E-3</v>
      </c>
      <c r="K1012" s="15">
        <v>0.60169499999999998</v>
      </c>
      <c r="L1012">
        <f t="shared" si="46"/>
        <v>-9.9999999999997868E-3</v>
      </c>
      <c r="M1012">
        <f t="shared" si="46"/>
        <v>-0.20000000000000284</v>
      </c>
      <c r="N1012" s="7">
        <f t="shared" si="47"/>
        <v>146.09203798392988</v>
      </c>
      <c r="O1012">
        <f t="shared" si="48"/>
        <v>28.256569652444192</v>
      </c>
    </row>
    <row r="1013" spans="5:15">
      <c r="E1013" s="2">
        <v>39101</v>
      </c>
      <c r="F1013" s="1">
        <v>13.68</v>
      </c>
      <c r="G1013" s="1">
        <v>70.78</v>
      </c>
      <c r="H1013" s="1">
        <v>0.193275</v>
      </c>
      <c r="I1013" s="1">
        <v>0.192994</v>
      </c>
      <c r="J1013" s="1">
        <v>1.763E-3</v>
      </c>
      <c r="K1013" s="15">
        <v>0.159445</v>
      </c>
      <c r="L1013">
        <f t="shared" si="46"/>
        <v>-9.9999999999997868E-3</v>
      </c>
      <c r="M1013">
        <f t="shared" si="46"/>
        <v>0.28000000000000114</v>
      </c>
      <c r="N1013" s="7">
        <f t="shared" si="47"/>
        <v>146.19883040935673</v>
      </c>
      <c r="O1013">
        <f t="shared" si="48"/>
        <v>28.368794326241133</v>
      </c>
    </row>
    <row r="1014" spans="5:15">
      <c r="E1014" s="2">
        <v>39100</v>
      </c>
      <c r="F1014" s="1">
        <v>13.67</v>
      </c>
      <c r="G1014" s="1">
        <v>70.5</v>
      </c>
      <c r="H1014" s="1">
        <v>0.19390099999999999</v>
      </c>
      <c r="I1014" s="1">
        <v>0.19326699999999999</v>
      </c>
      <c r="J1014" s="1">
        <v>2.0960000000000002E-3</v>
      </c>
      <c r="K1014" s="15">
        <v>0.30237000000000003</v>
      </c>
      <c r="L1014">
        <f t="shared" si="46"/>
        <v>-9.9999999999997868E-3</v>
      </c>
      <c r="M1014">
        <f t="shared" si="46"/>
        <v>-0.28000000000000114</v>
      </c>
      <c r="N1014" s="7">
        <f t="shared" si="47"/>
        <v>146.30577907827359</v>
      </c>
      <c r="O1014">
        <f t="shared" si="48"/>
        <v>28.216704288939052</v>
      </c>
    </row>
    <row r="1015" spans="5:15">
      <c r="E1015" s="2">
        <v>39099</v>
      </c>
      <c r="F1015" s="1">
        <v>13.64</v>
      </c>
      <c r="G1015" s="1">
        <v>70.88</v>
      </c>
      <c r="H1015" s="1">
        <v>0.192438</v>
      </c>
      <c r="I1015" s="1">
        <v>0.19364500000000001</v>
      </c>
      <c r="J1015" s="1">
        <v>2.6549999999999998E-3</v>
      </c>
      <c r="K1015" s="15">
        <v>-0.454571</v>
      </c>
      <c r="L1015">
        <f t="shared" si="46"/>
        <v>-2.9999999999999361E-2</v>
      </c>
      <c r="M1015">
        <f t="shared" si="46"/>
        <v>0.37999999999999545</v>
      </c>
      <c r="N1015" s="7">
        <f t="shared" si="47"/>
        <v>146.62756598240469</v>
      </c>
      <c r="O1015">
        <f t="shared" si="48"/>
        <v>28.236622899901171</v>
      </c>
    </row>
    <row r="1016" spans="5:15">
      <c r="E1016" s="2">
        <v>39098</v>
      </c>
      <c r="F1016" s="1">
        <v>13.57</v>
      </c>
      <c r="G1016" s="1">
        <v>70.83</v>
      </c>
      <c r="H1016" s="1">
        <v>0.19158500000000001</v>
      </c>
      <c r="I1016" s="1">
        <v>0.19398799999999999</v>
      </c>
      <c r="J1016" s="1">
        <v>2.8149999999999998E-3</v>
      </c>
      <c r="K1016" s="15">
        <v>-0.85327900000000001</v>
      </c>
      <c r="L1016">
        <f t="shared" si="46"/>
        <v>-7.0000000000000284E-2</v>
      </c>
      <c r="M1016">
        <f t="shared" si="46"/>
        <v>-4.9999999999997158E-2</v>
      </c>
      <c r="N1016" s="7">
        <f t="shared" si="47"/>
        <v>147.38393515106853</v>
      </c>
      <c r="O1016">
        <f t="shared" si="48"/>
        <v>28.184892897406993</v>
      </c>
    </row>
    <row r="1017" spans="5:15">
      <c r="E1017" s="2">
        <v>39094</v>
      </c>
      <c r="F1017" s="1">
        <v>13.48</v>
      </c>
      <c r="G1017" s="1">
        <v>70.959999999999994</v>
      </c>
      <c r="H1017" s="1">
        <v>0.189966</v>
      </c>
      <c r="I1017" s="1">
        <v>0.19428100000000001</v>
      </c>
      <c r="J1017" s="1">
        <v>2.7759999999999998E-3</v>
      </c>
      <c r="K1017" s="15">
        <v>-1.554278</v>
      </c>
      <c r="L1017">
        <f t="shared" si="46"/>
        <v>-8.9999999999999858E-2</v>
      </c>
      <c r="M1017">
        <f t="shared" si="46"/>
        <v>0.12999999999999545</v>
      </c>
      <c r="N1017" s="7">
        <f t="shared" si="47"/>
        <v>148.36795252225519</v>
      </c>
      <c r="O1017">
        <f t="shared" si="48"/>
        <v>28.368794326241133</v>
      </c>
    </row>
    <row r="1018" spans="5:15">
      <c r="E1018" s="2">
        <v>39093</v>
      </c>
      <c r="F1018" s="1">
        <v>13.38</v>
      </c>
      <c r="G1018" s="1">
        <v>70.5</v>
      </c>
      <c r="H1018" s="1">
        <v>0.18978700000000001</v>
      </c>
      <c r="I1018" s="1">
        <v>0.19464600000000001</v>
      </c>
      <c r="J1018" s="1">
        <v>2.516E-3</v>
      </c>
      <c r="K1018" s="15">
        <v>-1.931168</v>
      </c>
      <c r="L1018">
        <f t="shared" si="46"/>
        <v>-9.9999999999999645E-2</v>
      </c>
      <c r="M1018">
        <f t="shared" si="46"/>
        <v>-0.45999999999999375</v>
      </c>
      <c r="N1018" s="7">
        <f t="shared" si="47"/>
        <v>149.47683109118086</v>
      </c>
      <c r="O1018">
        <f t="shared" si="48"/>
        <v>28.583678719451193</v>
      </c>
    </row>
    <row r="1019" spans="5:15">
      <c r="E1019" s="2">
        <v>39092</v>
      </c>
      <c r="F1019" s="1">
        <v>13.39</v>
      </c>
      <c r="G1019" s="1">
        <v>69.97</v>
      </c>
      <c r="H1019" s="1">
        <v>0.19136800000000001</v>
      </c>
      <c r="I1019" s="1">
        <v>0.19508900000000001</v>
      </c>
      <c r="J1019" s="1">
        <v>2.1589999999999999E-3</v>
      </c>
      <c r="K1019" s="15">
        <v>-1.7235579999999999</v>
      </c>
      <c r="L1019">
        <f t="shared" si="46"/>
        <v>9.9999999999997868E-3</v>
      </c>
      <c r="M1019">
        <f t="shared" si="46"/>
        <v>-0.53000000000000114</v>
      </c>
      <c r="N1019" s="7">
        <f t="shared" si="47"/>
        <v>149.36519790888721</v>
      </c>
      <c r="O1019">
        <f t="shared" si="48"/>
        <v>28.645087367516474</v>
      </c>
    </row>
    <row r="1020" spans="5:15">
      <c r="E1020" s="2">
        <v>39091</v>
      </c>
      <c r="F1020" s="1">
        <v>13.46</v>
      </c>
      <c r="G1020" s="1">
        <v>69.819999999999993</v>
      </c>
      <c r="H1020" s="1">
        <v>0.19278100000000001</v>
      </c>
      <c r="I1020" s="1">
        <v>0.19534599999999999</v>
      </c>
      <c r="J1020" s="1">
        <v>1.8979999999999999E-3</v>
      </c>
      <c r="K1020" s="15">
        <v>-1.351254</v>
      </c>
      <c r="L1020">
        <f t="shared" si="46"/>
        <v>7.0000000000000284E-2</v>
      </c>
      <c r="M1020">
        <f t="shared" si="46"/>
        <v>-0.15000000000000568</v>
      </c>
      <c r="N1020" s="7">
        <f t="shared" si="47"/>
        <v>148.58841010401187</v>
      </c>
      <c r="O1020">
        <f t="shared" si="48"/>
        <v>28.645087367516474</v>
      </c>
    </row>
    <row r="1021" spans="5:15">
      <c r="E1021" s="2">
        <v>39090</v>
      </c>
      <c r="F1021" s="1">
        <v>13.59</v>
      </c>
      <c r="G1021" s="1">
        <v>69.819999999999993</v>
      </c>
      <c r="H1021" s="1">
        <v>0.19464300000000001</v>
      </c>
      <c r="I1021" s="1">
        <v>0.19551299999999999</v>
      </c>
      <c r="J1021" s="1">
        <v>1.761E-3</v>
      </c>
      <c r="K1021" s="15">
        <v>-0.49358999999999997</v>
      </c>
      <c r="L1021">
        <f t="shared" si="46"/>
        <v>0.12999999999999901</v>
      </c>
      <c r="M1021">
        <f t="shared" si="46"/>
        <v>0</v>
      </c>
      <c r="N1021" s="7">
        <f t="shared" si="47"/>
        <v>147.16703458425312</v>
      </c>
      <c r="O1021">
        <f t="shared" si="48"/>
        <v>28.75215641173088</v>
      </c>
    </row>
    <row r="1022" spans="5:15">
      <c r="E1022" s="2">
        <v>39087</v>
      </c>
      <c r="F1022" s="1">
        <v>13.59</v>
      </c>
      <c r="G1022" s="1">
        <v>69.56</v>
      </c>
      <c r="H1022" s="1">
        <v>0.19537099999999999</v>
      </c>
      <c r="I1022" s="1">
        <v>0.19567300000000001</v>
      </c>
      <c r="J1022" s="1">
        <v>1.786E-3</v>
      </c>
      <c r="K1022" s="15">
        <v>-0.16898199999999999</v>
      </c>
      <c r="L1022">
        <f t="shared" si="46"/>
        <v>0</v>
      </c>
      <c r="M1022">
        <f t="shared" si="46"/>
        <v>-0.25999999999999091</v>
      </c>
      <c r="N1022" s="7">
        <f t="shared" si="47"/>
        <v>147.16703458425312</v>
      </c>
      <c r="O1022">
        <f t="shared" si="48"/>
        <v>28.522532800912717</v>
      </c>
    </row>
    <row r="1023" spans="5:15">
      <c r="E1023" s="2">
        <v>39086</v>
      </c>
      <c r="F1023" s="1">
        <v>13.65</v>
      </c>
      <c r="G1023" s="1">
        <v>70.12</v>
      </c>
      <c r="H1023" s="1">
        <v>0.19466600000000001</v>
      </c>
      <c r="I1023" s="1">
        <v>0.195797</v>
      </c>
      <c r="J1023" s="1">
        <v>1.8270000000000001E-3</v>
      </c>
      <c r="K1023" s="15">
        <v>-0.61871500000000001</v>
      </c>
      <c r="L1023">
        <f t="shared" si="46"/>
        <v>6.0000000000000497E-2</v>
      </c>
      <c r="M1023">
        <f t="shared" si="46"/>
        <v>0.56000000000000227</v>
      </c>
      <c r="N1023" s="7">
        <f t="shared" si="47"/>
        <v>146.52014652014651</v>
      </c>
      <c r="O1023">
        <f t="shared" si="48"/>
        <v>28.579594169762789</v>
      </c>
    </row>
    <row r="1024" spans="5:15">
      <c r="E1024" s="2">
        <v>39085</v>
      </c>
      <c r="F1024" s="1">
        <v>13.64</v>
      </c>
      <c r="G1024" s="1">
        <v>69.98</v>
      </c>
      <c r="H1024" s="1">
        <v>0.194913</v>
      </c>
      <c r="I1024" s="1">
        <v>0.19594800000000001</v>
      </c>
      <c r="J1024" s="1">
        <v>1.8209999999999999E-3</v>
      </c>
      <c r="K1024" s="15">
        <v>-0.56834200000000001</v>
      </c>
      <c r="L1024">
        <f t="shared" si="46"/>
        <v>-9.9999999999997868E-3</v>
      </c>
      <c r="M1024">
        <f t="shared" si="46"/>
        <v>-0.14000000000000057</v>
      </c>
      <c r="N1024" s="7">
        <f t="shared" si="47"/>
        <v>146.62756598240469</v>
      </c>
      <c r="O1024">
        <f t="shared" si="48"/>
        <v>28.530670470756064</v>
      </c>
    </row>
    <row r="1025" spans="5:15">
      <c r="E1025" s="2">
        <v>39080</v>
      </c>
      <c r="F1025" s="1">
        <v>13.65</v>
      </c>
      <c r="G1025" s="1">
        <v>70.099999999999994</v>
      </c>
      <c r="H1025" s="1">
        <v>0.19472200000000001</v>
      </c>
      <c r="I1025" s="1">
        <v>0.19605300000000001</v>
      </c>
      <c r="J1025" s="1">
        <v>1.802E-3</v>
      </c>
      <c r="K1025" s="15">
        <v>-0.73860099999999995</v>
      </c>
      <c r="L1025">
        <f t="shared" si="46"/>
        <v>9.9999999999997868E-3</v>
      </c>
      <c r="M1025">
        <f t="shared" si="46"/>
        <v>0.11999999999999034</v>
      </c>
      <c r="N1025" s="7">
        <f t="shared" si="47"/>
        <v>146.52014652014651</v>
      </c>
      <c r="O1025">
        <f t="shared" si="48"/>
        <v>28.417163967036092</v>
      </c>
    </row>
    <row r="1026" spans="5:15">
      <c r="E1026" s="2">
        <v>39079</v>
      </c>
      <c r="F1026" s="1">
        <v>13.59</v>
      </c>
      <c r="G1026" s="1">
        <v>70.38</v>
      </c>
      <c r="H1026" s="1">
        <v>0.19309499999999999</v>
      </c>
      <c r="I1026" s="1">
        <v>0.19623099999999999</v>
      </c>
      <c r="J1026" s="1">
        <v>1.794E-3</v>
      </c>
      <c r="K1026" s="15">
        <v>-1.7489680000000001</v>
      </c>
      <c r="L1026">
        <f t="shared" ref="L1026:M1089" si="49">F1026-F1025</f>
        <v>-6.0000000000000497E-2</v>
      </c>
      <c r="M1026">
        <f t="shared" si="49"/>
        <v>0.28000000000000114</v>
      </c>
      <c r="N1026" s="7">
        <f t="shared" si="47"/>
        <v>147.16703458425312</v>
      </c>
      <c r="O1026">
        <f t="shared" si="48"/>
        <v>28.376844494892165</v>
      </c>
    </row>
    <row r="1027" spans="5:15">
      <c r="E1027" s="2">
        <v>39078</v>
      </c>
      <c r="F1027" s="1">
        <v>13.56</v>
      </c>
      <c r="G1027" s="1">
        <v>70.48</v>
      </c>
      <c r="H1027" s="1">
        <v>0.19239500000000001</v>
      </c>
      <c r="I1027" s="1">
        <v>0.196461</v>
      </c>
      <c r="J1027" s="1">
        <v>1.57E-3</v>
      </c>
      <c r="K1027" s="15">
        <v>-2.589915</v>
      </c>
      <c r="L1027">
        <f t="shared" si="49"/>
        <v>-2.9999999999999361E-2</v>
      </c>
      <c r="M1027">
        <f t="shared" si="49"/>
        <v>0.10000000000000853</v>
      </c>
      <c r="N1027" s="7">
        <f t="shared" si="47"/>
        <v>147.49262536873155</v>
      </c>
      <c r="O1027">
        <f t="shared" si="48"/>
        <v>28.563267637817766</v>
      </c>
    </row>
    <row r="1028" spans="5:15">
      <c r="E1028" s="2">
        <v>39077</v>
      </c>
      <c r="F1028" s="1">
        <v>13.82</v>
      </c>
      <c r="G1028" s="1">
        <v>70.02</v>
      </c>
      <c r="H1028" s="1">
        <v>0.19737199999999999</v>
      </c>
      <c r="I1028" s="1">
        <v>0.19677600000000001</v>
      </c>
      <c r="J1028" s="1">
        <v>1.0989999999999999E-3</v>
      </c>
      <c r="K1028" s="15">
        <v>0.54217300000000002</v>
      </c>
      <c r="L1028">
        <f t="shared" si="49"/>
        <v>0.25999999999999979</v>
      </c>
      <c r="M1028">
        <f t="shared" si="49"/>
        <v>-0.46000000000000796</v>
      </c>
      <c r="N1028" s="7">
        <f t="shared" si="47"/>
        <v>144.71780028943559</v>
      </c>
      <c r="O1028">
        <f t="shared" si="48"/>
        <v>28.735632183908049</v>
      </c>
    </row>
    <row r="1029" spans="5:15">
      <c r="E1029" s="2">
        <v>39073</v>
      </c>
      <c r="F1029" s="1">
        <v>13.89</v>
      </c>
      <c r="G1029" s="1">
        <v>69.599999999999994</v>
      </c>
      <c r="H1029" s="1">
        <v>0.199569</v>
      </c>
      <c r="I1029" s="1">
        <v>0.19680700000000001</v>
      </c>
      <c r="J1029" s="1">
        <v>1.1230000000000001E-3</v>
      </c>
      <c r="K1029" s="15">
        <v>2.4588649999999999</v>
      </c>
      <c r="L1029">
        <f t="shared" si="49"/>
        <v>7.0000000000000284E-2</v>
      </c>
      <c r="M1029">
        <f t="shared" si="49"/>
        <v>-0.42000000000000171</v>
      </c>
      <c r="N1029" s="7">
        <f t="shared" ref="N1029:N1092" si="50">$N$1/F1029</f>
        <v>143.98848092152627</v>
      </c>
      <c r="O1029">
        <f t="shared" ref="O1029:O1092" si="51">$O$1/G1030</f>
        <v>28.429282160625448</v>
      </c>
    </row>
    <row r="1030" spans="5:15">
      <c r="E1030" s="2">
        <v>39072</v>
      </c>
      <c r="F1030" s="1">
        <v>13.9</v>
      </c>
      <c r="G1030" s="1">
        <v>70.349999999999994</v>
      </c>
      <c r="H1030" s="1">
        <v>0.19758400000000001</v>
      </c>
      <c r="I1030" s="1">
        <v>0.196715</v>
      </c>
      <c r="J1030" s="1">
        <v>9.1799999999999998E-4</v>
      </c>
      <c r="K1030" s="15">
        <v>0.94613899999999995</v>
      </c>
      <c r="L1030">
        <f t="shared" si="49"/>
        <v>9.9999999999997868E-3</v>
      </c>
      <c r="M1030">
        <f t="shared" si="49"/>
        <v>0.75</v>
      </c>
      <c r="N1030" s="7">
        <f t="shared" si="50"/>
        <v>143.88489208633092</v>
      </c>
      <c r="O1030">
        <f t="shared" si="51"/>
        <v>28.32058906825262</v>
      </c>
    </row>
    <row r="1031" spans="5:15">
      <c r="E1031" s="2">
        <v>39071</v>
      </c>
      <c r="F1031" s="1">
        <v>13.84</v>
      </c>
      <c r="G1031" s="1">
        <v>70.62</v>
      </c>
      <c r="H1031" s="1">
        <v>0.19597800000000001</v>
      </c>
      <c r="I1031" s="1">
        <v>0.196795</v>
      </c>
      <c r="J1031" s="1">
        <v>1.0449999999999999E-3</v>
      </c>
      <c r="K1031" s="15">
        <v>-0.78176900000000005</v>
      </c>
      <c r="L1031">
        <f t="shared" si="49"/>
        <v>-6.0000000000000497E-2</v>
      </c>
      <c r="M1031">
        <f t="shared" si="49"/>
        <v>0.27000000000001023</v>
      </c>
      <c r="N1031" s="7">
        <f t="shared" si="50"/>
        <v>144.50867052023122</v>
      </c>
      <c r="O1031">
        <f t="shared" si="51"/>
        <v>28.304557033682425</v>
      </c>
    </row>
    <row r="1032" spans="5:15">
      <c r="E1032" s="2">
        <v>39070</v>
      </c>
      <c r="F1032" s="1">
        <v>13.81</v>
      </c>
      <c r="G1032" s="1">
        <v>70.66</v>
      </c>
      <c r="H1032" s="1">
        <v>0.19544300000000001</v>
      </c>
      <c r="I1032" s="1">
        <v>0.19695399999999999</v>
      </c>
      <c r="J1032" s="1">
        <v>1.0920000000000001E-3</v>
      </c>
      <c r="K1032" s="15">
        <v>-1.384158</v>
      </c>
      <c r="L1032">
        <f t="shared" si="49"/>
        <v>-2.9999999999999361E-2</v>
      </c>
      <c r="M1032">
        <f t="shared" si="49"/>
        <v>3.9999999999992042E-2</v>
      </c>
      <c r="N1032" s="7">
        <f t="shared" si="50"/>
        <v>144.82259232440259</v>
      </c>
      <c r="O1032">
        <f t="shared" si="51"/>
        <v>28.344671201814059</v>
      </c>
    </row>
    <row r="1033" spans="5:15">
      <c r="E1033" s="2">
        <v>39069</v>
      </c>
      <c r="F1033" s="1">
        <v>13.86</v>
      </c>
      <c r="G1033" s="1">
        <v>70.56</v>
      </c>
      <c r="H1033" s="1">
        <v>0.19642899999999999</v>
      </c>
      <c r="I1033" s="1">
        <v>0.19731399999999999</v>
      </c>
      <c r="J1033" s="1">
        <v>1.4040000000000001E-3</v>
      </c>
      <c r="K1033" s="15">
        <v>-0.63080599999999998</v>
      </c>
      <c r="L1033">
        <f t="shared" si="49"/>
        <v>4.9999999999998934E-2</v>
      </c>
      <c r="M1033">
        <f t="shared" si="49"/>
        <v>-9.9999999999994316E-2</v>
      </c>
      <c r="N1033" s="7">
        <f t="shared" si="50"/>
        <v>144.3001443001443</v>
      </c>
      <c r="O1033">
        <f t="shared" si="51"/>
        <v>28.2326369282891</v>
      </c>
    </row>
    <row r="1034" spans="5:15">
      <c r="E1034" s="2">
        <v>39066</v>
      </c>
      <c r="F1034" s="1">
        <v>13.83</v>
      </c>
      <c r="G1034" s="1">
        <v>70.84</v>
      </c>
      <c r="H1034" s="1">
        <v>0.19522900000000001</v>
      </c>
      <c r="I1034" s="1">
        <v>0.19766900000000001</v>
      </c>
      <c r="J1034" s="1">
        <v>1.7849999999999999E-3</v>
      </c>
      <c r="K1034" s="15">
        <v>-1.3672219999999999</v>
      </c>
      <c r="L1034">
        <f t="shared" si="49"/>
        <v>-2.9999999999999361E-2</v>
      </c>
      <c r="M1034">
        <f t="shared" si="49"/>
        <v>0.28000000000000114</v>
      </c>
      <c r="N1034" s="7">
        <f t="shared" si="50"/>
        <v>144.61315979754158</v>
      </c>
      <c r="O1034">
        <f t="shared" si="51"/>
        <v>28.240609997175941</v>
      </c>
    </row>
    <row r="1035" spans="5:15">
      <c r="E1035" s="2">
        <v>39065</v>
      </c>
      <c r="F1035" s="1">
        <v>13.83</v>
      </c>
      <c r="G1035" s="1">
        <v>70.819999999999993</v>
      </c>
      <c r="H1035" s="1">
        <v>0.19528400000000001</v>
      </c>
      <c r="I1035" s="1">
        <v>0.197966</v>
      </c>
      <c r="J1035" s="1">
        <v>1.719E-3</v>
      </c>
      <c r="K1035" s="15">
        <v>-1.560068</v>
      </c>
      <c r="L1035">
        <f t="shared" si="49"/>
        <v>0</v>
      </c>
      <c r="M1035">
        <f t="shared" si="49"/>
        <v>-2.0000000000010232E-2</v>
      </c>
      <c r="N1035" s="7">
        <f t="shared" si="50"/>
        <v>144.61315979754158</v>
      </c>
      <c r="O1035">
        <f t="shared" si="51"/>
        <v>28.453549580310142</v>
      </c>
    </row>
    <row r="1036" spans="5:15">
      <c r="E1036" s="2">
        <v>39064</v>
      </c>
      <c r="F1036" s="1">
        <v>13.85</v>
      </c>
      <c r="G1036" s="1">
        <v>70.290000000000006</v>
      </c>
      <c r="H1036" s="1">
        <v>0.19704099999999999</v>
      </c>
      <c r="I1036" s="1">
        <v>0.19811599999999999</v>
      </c>
      <c r="J1036" s="1">
        <v>1.5590000000000001E-3</v>
      </c>
      <c r="K1036" s="15">
        <v>-0.68968300000000005</v>
      </c>
      <c r="L1036">
        <f t="shared" si="49"/>
        <v>1.9999999999999574E-2</v>
      </c>
      <c r="M1036">
        <f t="shared" si="49"/>
        <v>-0.52999999999998693</v>
      </c>
      <c r="N1036" s="7">
        <f t="shared" si="50"/>
        <v>144.4043321299639</v>
      </c>
      <c r="O1036">
        <f t="shared" si="51"/>
        <v>28.502208921191393</v>
      </c>
    </row>
    <row r="1037" spans="5:15">
      <c r="E1037" s="2">
        <v>39063</v>
      </c>
      <c r="F1037" s="1">
        <v>13.84</v>
      </c>
      <c r="G1037" s="1">
        <v>70.17</v>
      </c>
      <c r="H1037" s="1">
        <v>0.19723499999999999</v>
      </c>
      <c r="I1037" s="1">
        <v>0.198072</v>
      </c>
      <c r="J1037" s="1">
        <v>1.6000000000000001E-3</v>
      </c>
      <c r="K1037" s="15">
        <v>-0.52298800000000001</v>
      </c>
      <c r="L1037">
        <f t="shared" si="49"/>
        <v>-9.9999999999997868E-3</v>
      </c>
      <c r="M1037">
        <f t="shared" si="49"/>
        <v>-0.12000000000000455</v>
      </c>
      <c r="N1037" s="7">
        <f t="shared" si="50"/>
        <v>144.50867052023122</v>
      </c>
      <c r="O1037">
        <f t="shared" si="51"/>
        <v>28.457598178713717</v>
      </c>
    </row>
    <row r="1038" spans="5:15">
      <c r="E1038" s="2">
        <v>39062</v>
      </c>
      <c r="F1038" s="1">
        <v>13.84</v>
      </c>
      <c r="G1038" s="1">
        <v>70.28</v>
      </c>
      <c r="H1038" s="1">
        <v>0.19692699999999999</v>
      </c>
      <c r="I1038" s="1">
        <v>0.198078</v>
      </c>
      <c r="J1038" s="1">
        <v>1.5969999999999999E-3</v>
      </c>
      <c r="K1038" s="15">
        <v>-0.72096700000000002</v>
      </c>
      <c r="L1038">
        <f t="shared" si="49"/>
        <v>0</v>
      </c>
      <c r="M1038">
        <f t="shared" si="49"/>
        <v>0.10999999999999943</v>
      </c>
      <c r="N1038" s="7">
        <f t="shared" si="50"/>
        <v>144.50867052023122</v>
      </c>
      <c r="O1038">
        <f t="shared" si="51"/>
        <v>28.51846570654499</v>
      </c>
    </row>
    <row r="1039" spans="5:15">
      <c r="E1039" s="2">
        <v>39059</v>
      </c>
      <c r="F1039" s="1">
        <v>13.78</v>
      </c>
      <c r="G1039" s="1">
        <v>70.13</v>
      </c>
      <c r="H1039" s="1">
        <v>0.196492</v>
      </c>
      <c r="I1039" s="1">
        <v>0.198016</v>
      </c>
      <c r="J1039" s="1">
        <v>1.6620000000000001E-3</v>
      </c>
      <c r="K1039" s="15">
        <v>-0.91699799999999998</v>
      </c>
      <c r="L1039">
        <f t="shared" si="49"/>
        <v>-6.0000000000000497E-2</v>
      </c>
      <c r="M1039">
        <f t="shared" si="49"/>
        <v>-0.15000000000000568</v>
      </c>
      <c r="N1039" s="7">
        <f t="shared" si="50"/>
        <v>145.1378809869376</v>
      </c>
      <c r="O1039">
        <f t="shared" si="51"/>
        <v>28.567347521782601</v>
      </c>
    </row>
    <row r="1040" spans="5:15">
      <c r="E1040" s="2">
        <v>39058</v>
      </c>
      <c r="F1040" s="1">
        <v>13.82</v>
      </c>
      <c r="G1040" s="1">
        <v>70.010000000000005</v>
      </c>
      <c r="H1040" s="1">
        <v>0.19739999999999999</v>
      </c>
      <c r="I1040" s="1">
        <v>0.19811899999999999</v>
      </c>
      <c r="J1040" s="1">
        <v>1.6069999999999999E-3</v>
      </c>
      <c r="K1040" s="15">
        <v>-0.44728499999999999</v>
      </c>
      <c r="L1040">
        <f t="shared" si="49"/>
        <v>4.0000000000000924E-2</v>
      </c>
      <c r="M1040">
        <f t="shared" si="49"/>
        <v>-0.11999999999999034</v>
      </c>
      <c r="N1040" s="7">
        <f t="shared" si="50"/>
        <v>144.71780028943559</v>
      </c>
      <c r="O1040">
        <f t="shared" si="51"/>
        <v>28.441410693970425</v>
      </c>
    </row>
    <row r="1041" spans="5:15">
      <c r="E1041" s="2">
        <v>39057</v>
      </c>
      <c r="F1041" s="1">
        <v>13.82</v>
      </c>
      <c r="G1041" s="1">
        <v>70.319999999999993</v>
      </c>
      <c r="H1041" s="1">
        <v>0.19653000000000001</v>
      </c>
      <c r="I1041" s="1">
        <v>0.19827700000000001</v>
      </c>
      <c r="J1041" s="1">
        <v>1.6479999999999999E-3</v>
      </c>
      <c r="K1041" s="15">
        <v>-1.060379</v>
      </c>
      <c r="L1041">
        <f t="shared" si="49"/>
        <v>0</v>
      </c>
      <c r="M1041">
        <f t="shared" si="49"/>
        <v>0.30999999999998806</v>
      </c>
      <c r="N1041" s="7">
        <f t="shared" si="50"/>
        <v>144.71780028943559</v>
      </c>
      <c r="O1041">
        <f t="shared" si="51"/>
        <v>28.425241614553723</v>
      </c>
    </row>
    <row r="1042" spans="5:15">
      <c r="E1042" s="2">
        <v>39056</v>
      </c>
      <c r="F1042" s="1">
        <v>13.87</v>
      </c>
      <c r="G1042" s="1">
        <v>70.36</v>
      </c>
      <c r="H1042" s="1">
        <v>0.197129</v>
      </c>
      <c r="I1042" s="1">
        <v>0.19855300000000001</v>
      </c>
      <c r="J1042" s="1">
        <v>1.6800000000000001E-3</v>
      </c>
      <c r="K1042" s="15">
        <v>-0.84752899999999998</v>
      </c>
      <c r="L1042">
        <f t="shared" si="49"/>
        <v>4.9999999999998934E-2</v>
      </c>
      <c r="M1042">
        <f t="shared" si="49"/>
        <v>4.0000000000006253E-2</v>
      </c>
      <c r="N1042" s="7">
        <f t="shared" si="50"/>
        <v>144.19610670511898</v>
      </c>
      <c r="O1042">
        <f t="shared" si="51"/>
        <v>28.526601055484239</v>
      </c>
    </row>
    <row r="1043" spans="5:15">
      <c r="E1043" s="2">
        <v>39055</v>
      </c>
      <c r="F1043" s="1">
        <v>13.87</v>
      </c>
      <c r="G1043" s="1">
        <v>70.11</v>
      </c>
      <c r="H1043" s="1">
        <v>0.19783200000000001</v>
      </c>
      <c r="I1043" s="1">
        <v>0.198883</v>
      </c>
      <c r="J1043" s="1">
        <v>1.856E-3</v>
      </c>
      <c r="K1043" s="15">
        <v>-0.56591800000000003</v>
      </c>
      <c r="L1043">
        <f t="shared" si="49"/>
        <v>0</v>
      </c>
      <c r="M1043">
        <f t="shared" si="49"/>
        <v>-0.25</v>
      </c>
      <c r="N1043" s="7">
        <f t="shared" si="50"/>
        <v>144.19610670511898</v>
      </c>
      <c r="O1043">
        <f t="shared" si="51"/>
        <v>28.80599164626242</v>
      </c>
    </row>
    <row r="1044" spans="5:15">
      <c r="E1044" s="2">
        <v>39052</v>
      </c>
      <c r="F1044" s="1">
        <v>13.76</v>
      </c>
      <c r="G1044" s="1">
        <v>69.430000000000007</v>
      </c>
      <c r="H1044" s="1">
        <v>0.198185</v>
      </c>
      <c r="I1044" s="1">
        <v>0.199187</v>
      </c>
      <c r="J1044" s="1">
        <v>2.0370000000000002E-3</v>
      </c>
      <c r="K1044" s="15">
        <v>-0.49167499999999997</v>
      </c>
      <c r="L1044">
        <f t="shared" si="49"/>
        <v>-0.10999999999999943</v>
      </c>
      <c r="M1044">
        <f t="shared" si="49"/>
        <v>-0.67999999999999261</v>
      </c>
      <c r="N1044" s="7">
        <f t="shared" si="50"/>
        <v>145.34883720930233</v>
      </c>
      <c r="O1044">
        <f t="shared" si="51"/>
        <v>28.727377190462509</v>
      </c>
    </row>
    <row r="1045" spans="5:15">
      <c r="E1045" s="2">
        <v>39051</v>
      </c>
      <c r="F1045" s="1">
        <v>13.84</v>
      </c>
      <c r="G1045" s="1">
        <v>69.62</v>
      </c>
      <c r="H1045" s="1">
        <v>0.198793</v>
      </c>
      <c r="I1045" s="1">
        <v>0.199402</v>
      </c>
      <c r="J1045" s="1">
        <v>2.0929999999999998E-3</v>
      </c>
      <c r="K1045" s="15">
        <v>-0.29059699999999999</v>
      </c>
      <c r="L1045">
        <f t="shared" si="49"/>
        <v>8.0000000000000071E-2</v>
      </c>
      <c r="M1045">
        <f t="shared" si="49"/>
        <v>0.18999999999999773</v>
      </c>
      <c r="N1045" s="7">
        <f t="shared" si="50"/>
        <v>144.50867052023122</v>
      </c>
      <c r="O1045">
        <f t="shared" si="51"/>
        <v>28.768699654775606</v>
      </c>
    </row>
    <row r="1046" spans="5:15">
      <c r="E1046" s="2">
        <v>39050</v>
      </c>
      <c r="F1046" s="1">
        <v>13.79</v>
      </c>
      <c r="G1046" s="1">
        <v>69.52</v>
      </c>
      <c r="H1046" s="1">
        <v>0.19836000000000001</v>
      </c>
      <c r="I1046" s="1">
        <v>0.199492</v>
      </c>
      <c r="J1046" s="1">
        <v>2.0939999999999999E-3</v>
      </c>
      <c r="K1046" s="15">
        <v>-0.54036399999999996</v>
      </c>
      <c r="L1046">
        <f t="shared" si="49"/>
        <v>-5.0000000000000711E-2</v>
      </c>
      <c r="M1046">
        <f t="shared" si="49"/>
        <v>-0.10000000000000853</v>
      </c>
      <c r="N1046" s="7">
        <f t="shared" si="50"/>
        <v>145.03263234227703</v>
      </c>
      <c r="O1046">
        <f t="shared" si="51"/>
        <v>29.065542799011769</v>
      </c>
    </row>
    <row r="1047" spans="5:15">
      <c r="E1047" s="2">
        <v>39049</v>
      </c>
      <c r="F1047" s="1">
        <v>13.82</v>
      </c>
      <c r="G1047" s="1">
        <v>68.81</v>
      </c>
      <c r="H1047" s="1">
        <v>0.20084299999999999</v>
      </c>
      <c r="I1047" s="1">
        <v>0.199743</v>
      </c>
      <c r="J1047" s="1">
        <v>2.1740000000000002E-3</v>
      </c>
      <c r="K1047" s="15">
        <v>0.505749</v>
      </c>
      <c r="L1047">
        <f t="shared" si="49"/>
        <v>3.0000000000001137E-2</v>
      </c>
      <c r="M1047">
        <f t="shared" si="49"/>
        <v>-0.70999999999999375</v>
      </c>
      <c r="N1047" s="7">
        <f t="shared" si="50"/>
        <v>144.71780028943559</v>
      </c>
      <c r="O1047">
        <f t="shared" si="51"/>
        <v>29.175784099197667</v>
      </c>
    </row>
    <row r="1048" spans="5:15">
      <c r="E1048" s="2">
        <v>39048</v>
      </c>
      <c r="F1048" s="1">
        <v>13.83</v>
      </c>
      <c r="G1048" s="1">
        <v>68.55</v>
      </c>
      <c r="H1048" s="1">
        <v>0.20175100000000001</v>
      </c>
      <c r="I1048" s="1">
        <v>0.199826</v>
      </c>
      <c r="J1048" s="1">
        <v>2.2409999999999999E-3</v>
      </c>
      <c r="K1048" s="15">
        <v>0.85868</v>
      </c>
      <c r="L1048">
        <f t="shared" si="49"/>
        <v>9.9999999999997868E-3</v>
      </c>
      <c r="M1048">
        <f t="shared" si="49"/>
        <v>-0.26000000000000512</v>
      </c>
      <c r="N1048" s="7">
        <f t="shared" si="50"/>
        <v>144.61315979754158</v>
      </c>
      <c r="O1048">
        <f t="shared" si="51"/>
        <v>28.710881424059721</v>
      </c>
    </row>
    <row r="1049" spans="5:15">
      <c r="E1049" s="2">
        <v>39045</v>
      </c>
      <c r="F1049" s="1">
        <v>13.91</v>
      </c>
      <c r="G1049" s="1">
        <v>69.66</v>
      </c>
      <c r="H1049" s="1">
        <v>0.199684</v>
      </c>
      <c r="I1049" s="1">
        <v>0.19991900000000001</v>
      </c>
      <c r="J1049" s="1">
        <v>2.3530000000000001E-3</v>
      </c>
      <c r="K1049" s="15">
        <v>-9.9808999999999995E-2</v>
      </c>
      <c r="L1049">
        <f t="shared" si="49"/>
        <v>8.0000000000000071E-2</v>
      </c>
      <c r="M1049">
        <f t="shared" si="49"/>
        <v>1.1099999999999994</v>
      </c>
      <c r="N1049" s="7">
        <f t="shared" si="50"/>
        <v>143.78145219266713</v>
      </c>
      <c r="O1049">
        <f t="shared" si="51"/>
        <v>28.628685943315201</v>
      </c>
    </row>
    <row r="1050" spans="5:15">
      <c r="E1050" s="2">
        <v>39043</v>
      </c>
      <c r="F1050" s="1">
        <v>13.8</v>
      </c>
      <c r="G1050" s="1">
        <v>69.86</v>
      </c>
      <c r="H1050" s="1">
        <v>0.19753799999999999</v>
      </c>
      <c r="I1050" s="1">
        <v>0.20022699999999999</v>
      </c>
      <c r="J1050" s="1">
        <v>2.6080000000000001E-3</v>
      </c>
      <c r="K1050" s="15">
        <v>-1.0310649999999999</v>
      </c>
      <c r="L1050">
        <f t="shared" si="49"/>
        <v>-0.10999999999999943</v>
      </c>
      <c r="M1050">
        <f t="shared" si="49"/>
        <v>0.20000000000000284</v>
      </c>
      <c r="N1050" s="7">
        <f t="shared" si="50"/>
        <v>144.92753623188406</v>
      </c>
      <c r="O1050">
        <f t="shared" si="51"/>
        <v>28.710881424059721</v>
      </c>
    </row>
    <row r="1051" spans="5:15">
      <c r="E1051" s="2">
        <v>39042</v>
      </c>
      <c r="F1051" s="1">
        <v>13.68</v>
      </c>
      <c r="G1051" s="1">
        <v>69.66</v>
      </c>
      <c r="H1051" s="1">
        <v>0.196382</v>
      </c>
      <c r="I1051" s="1">
        <v>0.20072899999999999</v>
      </c>
      <c r="J1051" s="1">
        <v>2.7729999999999999E-3</v>
      </c>
      <c r="K1051" s="15">
        <v>-1.5675209999999999</v>
      </c>
      <c r="L1051">
        <f t="shared" si="49"/>
        <v>-0.12000000000000099</v>
      </c>
      <c r="M1051">
        <f t="shared" si="49"/>
        <v>-0.20000000000000284</v>
      </c>
      <c r="N1051" s="7">
        <f t="shared" si="50"/>
        <v>146.19883040935673</v>
      </c>
      <c r="O1051">
        <f t="shared" si="51"/>
        <v>28.785261945883708</v>
      </c>
    </row>
    <row r="1052" spans="5:15">
      <c r="E1052" s="2">
        <v>39041</v>
      </c>
      <c r="F1052" s="1">
        <v>13.71</v>
      </c>
      <c r="G1052" s="1">
        <v>69.48</v>
      </c>
      <c r="H1052" s="1">
        <v>0.197323</v>
      </c>
      <c r="I1052" s="1">
        <v>0.20119500000000001</v>
      </c>
      <c r="J1052" s="1">
        <v>2.5699999999999998E-3</v>
      </c>
      <c r="K1052" s="15">
        <v>-1.5064280000000001</v>
      </c>
      <c r="L1052">
        <f t="shared" si="49"/>
        <v>3.0000000000001137E-2</v>
      </c>
      <c r="M1052">
        <f t="shared" si="49"/>
        <v>-0.17999999999999261</v>
      </c>
      <c r="N1052" s="7">
        <f t="shared" si="50"/>
        <v>145.87892049598833</v>
      </c>
      <c r="O1052">
        <f t="shared" si="51"/>
        <v>28.801843317972352</v>
      </c>
    </row>
    <row r="1053" spans="5:15">
      <c r="E1053" s="2">
        <v>39038</v>
      </c>
      <c r="F1053" s="1">
        <v>13.61</v>
      </c>
      <c r="G1053" s="1">
        <v>69.44</v>
      </c>
      <c r="H1053" s="1">
        <v>0.195997</v>
      </c>
      <c r="I1053" s="1">
        <v>0.20163400000000001</v>
      </c>
      <c r="J1053" s="1">
        <v>2.4190000000000001E-3</v>
      </c>
      <c r="K1053" s="15">
        <v>-2.3299259999999999</v>
      </c>
      <c r="L1053">
        <f t="shared" si="49"/>
        <v>-0.10000000000000142</v>
      </c>
      <c r="M1053">
        <f t="shared" si="49"/>
        <v>-4.0000000000006253E-2</v>
      </c>
      <c r="N1053" s="7">
        <f t="shared" si="50"/>
        <v>146.95077149155034</v>
      </c>
      <c r="O1053">
        <f t="shared" si="51"/>
        <v>28.785261945883708</v>
      </c>
    </row>
    <row r="1054" spans="5:15">
      <c r="E1054" s="2">
        <v>39037</v>
      </c>
      <c r="F1054" s="1">
        <v>13.76</v>
      </c>
      <c r="G1054" s="1">
        <v>69.48</v>
      </c>
      <c r="H1054" s="1">
        <v>0.198043</v>
      </c>
      <c r="I1054" s="1">
        <v>0.20207700000000001</v>
      </c>
      <c r="J1054" s="1">
        <v>1.856E-3</v>
      </c>
      <c r="K1054" s="15">
        <v>-2.1730999999999998</v>
      </c>
      <c r="L1054">
        <f t="shared" si="49"/>
        <v>0.15000000000000036</v>
      </c>
      <c r="M1054">
        <f t="shared" si="49"/>
        <v>4.0000000000006253E-2</v>
      </c>
      <c r="N1054" s="7">
        <f t="shared" si="50"/>
        <v>145.34883720930233</v>
      </c>
      <c r="O1054">
        <f t="shared" si="51"/>
        <v>28.847540747151307</v>
      </c>
    </row>
    <row r="1055" spans="5:15">
      <c r="E1055" s="2">
        <v>39036</v>
      </c>
      <c r="F1055" s="1">
        <v>13.85</v>
      </c>
      <c r="G1055" s="1">
        <v>69.33</v>
      </c>
      <c r="H1055" s="1">
        <v>0.199769</v>
      </c>
      <c r="I1055" s="1">
        <v>0.20220299999999999</v>
      </c>
      <c r="J1055" s="1">
        <v>1.6100000000000001E-3</v>
      </c>
      <c r="K1055" s="15">
        <v>-1.511879</v>
      </c>
      <c r="L1055">
        <f t="shared" si="49"/>
        <v>8.9999999999999858E-2</v>
      </c>
      <c r="M1055">
        <f t="shared" si="49"/>
        <v>-0.15000000000000568</v>
      </c>
      <c r="N1055" s="7">
        <f t="shared" si="50"/>
        <v>144.4043321299639</v>
      </c>
      <c r="O1055">
        <f t="shared" si="51"/>
        <v>28.956131460836836</v>
      </c>
    </row>
    <row r="1056" spans="5:15">
      <c r="E1056" s="2">
        <v>39035</v>
      </c>
      <c r="F1056" s="1">
        <v>13.86</v>
      </c>
      <c r="G1056" s="1">
        <v>69.069999999999993</v>
      </c>
      <c r="H1056" s="1">
        <v>0.20066600000000001</v>
      </c>
      <c r="I1056" s="1">
        <v>0.202207</v>
      </c>
      <c r="J1056" s="1">
        <v>1.604E-3</v>
      </c>
      <c r="K1056" s="15">
        <v>-0.9607</v>
      </c>
      <c r="L1056">
        <f t="shared" si="49"/>
        <v>9.9999999999997868E-3</v>
      </c>
      <c r="M1056">
        <f t="shared" si="49"/>
        <v>-0.26000000000000512</v>
      </c>
      <c r="N1056" s="7">
        <f t="shared" si="50"/>
        <v>144.3001443001443</v>
      </c>
      <c r="O1056">
        <f t="shared" si="51"/>
        <v>29.180040852057189</v>
      </c>
    </row>
    <row r="1057" spans="5:15">
      <c r="E1057" s="2">
        <v>39034</v>
      </c>
      <c r="F1057" s="1">
        <v>13.85</v>
      </c>
      <c r="G1057" s="1">
        <v>68.540000000000006</v>
      </c>
      <c r="H1057" s="1">
        <v>0.202072</v>
      </c>
      <c r="I1057" s="1">
        <v>0.202155</v>
      </c>
      <c r="J1057" s="1">
        <v>1.6689999999999999E-3</v>
      </c>
      <c r="K1057" s="15">
        <v>-4.9792000000000003E-2</v>
      </c>
      <c r="L1057">
        <f t="shared" si="49"/>
        <v>-9.9999999999997868E-3</v>
      </c>
      <c r="M1057">
        <f t="shared" si="49"/>
        <v>-0.52999999999998693</v>
      </c>
      <c r="N1057" s="7">
        <f t="shared" si="50"/>
        <v>144.4043321299639</v>
      </c>
      <c r="O1057">
        <f t="shared" si="51"/>
        <v>29.248318221702252</v>
      </c>
    </row>
    <row r="1058" spans="5:15">
      <c r="E1058" s="2">
        <v>39031</v>
      </c>
      <c r="F1058" s="1">
        <v>13.84</v>
      </c>
      <c r="G1058" s="1">
        <v>68.38</v>
      </c>
      <c r="H1058" s="1">
        <v>0.20239799999999999</v>
      </c>
      <c r="I1058" s="1">
        <v>0.20202100000000001</v>
      </c>
      <c r="J1058" s="1">
        <v>1.755E-3</v>
      </c>
      <c r="K1058" s="15">
        <v>0.21515599999999999</v>
      </c>
      <c r="L1058">
        <f t="shared" si="49"/>
        <v>-9.9999999999997868E-3</v>
      </c>
      <c r="M1058">
        <f t="shared" si="49"/>
        <v>-0.1600000000000108</v>
      </c>
      <c r="N1058" s="7">
        <f t="shared" si="50"/>
        <v>144.50867052023122</v>
      </c>
      <c r="O1058">
        <f t="shared" si="51"/>
        <v>29.316915860451481</v>
      </c>
    </row>
    <row r="1059" spans="5:15">
      <c r="E1059" s="2">
        <v>39030</v>
      </c>
      <c r="F1059" s="1">
        <v>13.74</v>
      </c>
      <c r="G1059" s="1">
        <v>68.22</v>
      </c>
      <c r="H1059" s="1">
        <v>0.201407</v>
      </c>
      <c r="I1059" s="1">
        <v>0.20189399999999999</v>
      </c>
      <c r="J1059" s="1">
        <v>1.794E-3</v>
      </c>
      <c r="K1059" s="15">
        <v>-0.27156400000000003</v>
      </c>
      <c r="L1059">
        <f t="shared" si="49"/>
        <v>-9.9999999999999645E-2</v>
      </c>
      <c r="M1059">
        <f t="shared" si="49"/>
        <v>-0.15999999999999659</v>
      </c>
      <c r="N1059" s="7">
        <f t="shared" si="50"/>
        <v>145.5604075691412</v>
      </c>
      <c r="O1059">
        <f t="shared" si="51"/>
        <v>29.154518950437321</v>
      </c>
    </row>
    <row r="1060" spans="5:15">
      <c r="E1060" s="2">
        <v>39029</v>
      </c>
      <c r="F1060" s="1">
        <v>13.73</v>
      </c>
      <c r="G1060" s="1">
        <v>68.599999999999994</v>
      </c>
      <c r="H1060" s="1">
        <v>0.20014599999999999</v>
      </c>
      <c r="I1060" s="1">
        <v>0.201682</v>
      </c>
      <c r="J1060" s="1">
        <v>2.0279999999999999E-3</v>
      </c>
      <c r="K1060" s="15">
        <v>-0.75743000000000005</v>
      </c>
      <c r="L1060">
        <f t="shared" si="49"/>
        <v>-9.9999999999997868E-3</v>
      </c>
      <c r="M1060">
        <f t="shared" si="49"/>
        <v>0.37999999999999545</v>
      </c>
      <c r="N1060" s="7">
        <f t="shared" si="50"/>
        <v>145.66642388929353</v>
      </c>
      <c r="O1060">
        <f t="shared" si="51"/>
        <v>29.231218941829873</v>
      </c>
    </row>
    <row r="1061" spans="5:15">
      <c r="E1061" s="2">
        <v>39028</v>
      </c>
      <c r="F1061" s="1">
        <v>13.83</v>
      </c>
      <c r="G1061" s="1">
        <v>68.42</v>
      </c>
      <c r="H1061" s="1">
        <v>0.20213400000000001</v>
      </c>
      <c r="I1061" s="1">
        <v>0.201568</v>
      </c>
      <c r="J1061" s="1">
        <v>2.1649999999999998E-3</v>
      </c>
      <c r="K1061" s="15">
        <v>0.26144099999999998</v>
      </c>
      <c r="L1061">
        <f t="shared" si="49"/>
        <v>9.9999999999999645E-2</v>
      </c>
      <c r="M1061">
        <f t="shared" si="49"/>
        <v>-0.17999999999999261</v>
      </c>
      <c r="N1061" s="7">
        <f t="shared" si="50"/>
        <v>144.61315979754158</v>
      </c>
      <c r="O1061">
        <f t="shared" si="51"/>
        <v>29.329813755682654</v>
      </c>
    </row>
    <row r="1062" spans="5:15">
      <c r="E1062" s="2">
        <v>39027</v>
      </c>
      <c r="F1062" s="1">
        <v>13.78</v>
      </c>
      <c r="G1062" s="1">
        <v>68.19</v>
      </c>
      <c r="H1062" s="1">
        <v>0.20208200000000001</v>
      </c>
      <c r="I1062" s="1">
        <v>0.20132900000000001</v>
      </c>
      <c r="J1062" s="1">
        <v>2.2920000000000002E-3</v>
      </c>
      <c r="K1062" s="15">
        <v>0.32877499999999998</v>
      </c>
      <c r="L1062">
        <f t="shared" si="49"/>
        <v>-5.0000000000000711E-2</v>
      </c>
      <c r="M1062">
        <f t="shared" si="49"/>
        <v>-0.23000000000000398</v>
      </c>
      <c r="N1062" s="7">
        <f t="shared" si="50"/>
        <v>145.1378809869376</v>
      </c>
      <c r="O1062">
        <f t="shared" si="51"/>
        <v>29.655990510083036</v>
      </c>
    </row>
    <row r="1063" spans="5:15">
      <c r="E1063" s="2">
        <v>39024</v>
      </c>
      <c r="F1063" s="1">
        <v>13.7</v>
      </c>
      <c r="G1063" s="1">
        <v>67.44</v>
      </c>
      <c r="H1063" s="1">
        <v>0.20314399999999999</v>
      </c>
      <c r="I1063" s="1">
        <v>0.201239</v>
      </c>
      <c r="J1063" s="1">
        <v>2.287E-3</v>
      </c>
      <c r="K1063" s="15">
        <v>0.83266399999999996</v>
      </c>
      <c r="L1063">
        <f t="shared" si="49"/>
        <v>-8.0000000000000071E-2</v>
      </c>
      <c r="M1063">
        <f t="shared" si="49"/>
        <v>-0.75</v>
      </c>
      <c r="N1063" s="7">
        <f t="shared" si="50"/>
        <v>145.98540145985402</v>
      </c>
      <c r="O1063">
        <f t="shared" si="51"/>
        <v>29.651593773165306</v>
      </c>
    </row>
    <row r="1064" spans="5:15">
      <c r="E1064" s="2">
        <v>39023</v>
      </c>
      <c r="F1064" s="1">
        <v>13.78</v>
      </c>
      <c r="G1064" s="1">
        <v>67.45</v>
      </c>
      <c r="H1064" s="1">
        <v>0.20429900000000001</v>
      </c>
      <c r="I1064" s="1">
        <v>0.201016</v>
      </c>
      <c r="J1064" s="1">
        <v>2.251E-3</v>
      </c>
      <c r="K1064" s="15">
        <v>1.458677</v>
      </c>
      <c r="L1064">
        <f t="shared" si="49"/>
        <v>8.0000000000000071E-2</v>
      </c>
      <c r="M1064">
        <f t="shared" si="49"/>
        <v>1.0000000000005116E-2</v>
      </c>
      <c r="N1064" s="7">
        <f t="shared" si="50"/>
        <v>145.1378809869376</v>
      </c>
      <c r="O1064">
        <f t="shared" si="51"/>
        <v>29.634019854793305</v>
      </c>
    </row>
    <row r="1065" spans="5:15">
      <c r="E1065" s="2">
        <v>39022</v>
      </c>
      <c r="F1065" s="1">
        <v>13.84</v>
      </c>
      <c r="G1065" s="1">
        <v>67.489999999999995</v>
      </c>
      <c r="H1065" s="1">
        <v>0.205067</v>
      </c>
      <c r="I1065" s="1">
        <v>0.20077300000000001</v>
      </c>
      <c r="J1065" s="1">
        <v>2.0600000000000002E-3</v>
      </c>
      <c r="K1065" s="15">
        <v>2.0847980000000002</v>
      </c>
      <c r="L1065">
        <f t="shared" si="49"/>
        <v>6.0000000000000497E-2</v>
      </c>
      <c r="M1065">
        <f t="shared" si="49"/>
        <v>3.9999999999992042E-2</v>
      </c>
      <c r="N1065" s="7">
        <f t="shared" si="50"/>
        <v>144.50867052023122</v>
      </c>
      <c r="O1065">
        <f t="shared" si="51"/>
        <v>29.368575624082233</v>
      </c>
    </row>
    <row r="1066" spans="5:15">
      <c r="E1066" s="2">
        <v>39021</v>
      </c>
      <c r="F1066" s="1">
        <v>13.85</v>
      </c>
      <c r="G1066" s="1">
        <v>68.099999999999994</v>
      </c>
      <c r="H1066" s="1">
        <v>0.203377</v>
      </c>
      <c r="I1066" s="1">
        <v>0.20039100000000001</v>
      </c>
      <c r="J1066" s="1">
        <v>1.7080000000000001E-3</v>
      </c>
      <c r="K1066" s="15">
        <v>1.748742</v>
      </c>
      <c r="L1066">
        <f t="shared" si="49"/>
        <v>9.9999999999997868E-3</v>
      </c>
      <c r="M1066">
        <f t="shared" si="49"/>
        <v>0.60999999999999943</v>
      </c>
      <c r="N1066" s="7">
        <f t="shared" si="50"/>
        <v>144.4043321299639</v>
      </c>
      <c r="O1066">
        <f t="shared" si="51"/>
        <v>29.35995302407516</v>
      </c>
    </row>
    <row r="1067" spans="5:15">
      <c r="E1067" s="2">
        <v>39020</v>
      </c>
      <c r="F1067" s="1">
        <v>13.89</v>
      </c>
      <c r="G1067" s="1">
        <v>68.12</v>
      </c>
      <c r="H1067" s="1">
        <v>0.203905</v>
      </c>
      <c r="I1067" s="1">
        <v>0.200298</v>
      </c>
      <c r="J1067" s="1">
        <v>1.565E-3</v>
      </c>
      <c r="K1067" s="15">
        <v>2.304573</v>
      </c>
      <c r="L1067">
        <f t="shared" si="49"/>
        <v>4.0000000000000924E-2</v>
      </c>
      <c r="M1067">
        <f t="shared" si="49"/>
        <v>2.0000000000010232E-2</v>
      </c>
      <c r="N1067" s="7">
        <f t="shared" si="50"/>
        <v>143.98848092152627</v>
      </c>
      <c r="O1067">
        <f t="shared" si="51"/>
        <v>29.368575624082233</v>
      </c>
    </row>
    <row r="1068" spans="5:15">
      <c r="E1068" s="2">
        <v>39017</v>
      </c>
      <c r="F1068" s="1">
        <v>13.8</v>
      </c>
      <c r="G1068" s="1">
        <v>68.099999999999994</v>
      </c>
      <c r="H1068" s="1">
        <v>0.20264299999999999</v>
      </c>
      <c r="I1068" s="1">
        <v>0.200021</v>
      </c>
      <c r="J1068" s="1">
        <v>1.2080000000000001E-3</v>
      </c>
      <c r="K1068" s="15">
        <v>2.1703480000000002</v>
      </c>
      <c r="L1068">
        <f t="shared" si="49"/>
        <v>-8.9999999999999858E-2</v>
      </c>
      <c r="M1068">
        <f t="shared" si="49"/>
        <v>-2.0000000000010232E-2</v>
      </c>
      <c r="N1068" s="7">
        <f t="shared" si="50"/>
        <v>144.92753623188406</v>
      </c>
      <c r="O1068">
        <f t="shared" si="51"/>
        <v>29.146021568055957</v>
      </c>
    </row>
    <row r="1069" spans="5:15">
      <c r="E1069" s="2">
        <v>39016</v>
      </c>
      <c r="F1069" s="1">
        <v>13.72</v>
      </c>
      <c r="G1069" s="1">
        <v>68.62</v>
      </c>
      <c r="H1069" s="1">
        <v>0.19994200000000001</v>
      </c>
      <c r="I1069" s="1">
        <v>0.199771</v>
      </c>
      <c r="J1069" s="1">
        <v>9.9700000000000006E-4</v>
      </c>
      <c r="K1069" s="15">
        <v>0.171486</v>
      </c>
      <c r="L1069">
        <f t="shared" si="49"/>
        <v>-8.0000000000000071E-2</v>
      </c>
      <c r="M1069">
        <f t="shared" si="49"/>
        <v>0.52000000000001023</v>
      </c>
      <c r="N1069" s="7">
        <f t="shared" si="50"/>
        <v>145.77259475218659</v>
      </c>
      <c r="O1069">
        <f t="shared" si="51"/>
        <v>29.299736302373276</v>
      </c>
    </row>
    <row r="1070" spans="5:15">
      <c r="E1070" s="2">
        <v>39015</v>
      </c>
      <c r="F1070" s="1">
        <v>13.64</v>
      </c>
      <c r="G1070" s="1">
        <v>68.260000000000005</v>
      </c>
      <c r="H1070" s="1">
        <v>0.199824</v>
      </c>
      <c r="I1070" s="1">
        <v>0.199715</v>
      </c>
      <c r="J1070" s="1">
        <v>1.01E-3</v>
      </c>
      <c r="K1070" s="15">
        <v>0.108449</v>
      </c>
      <c r="L1070">
        <f t="shared" si="49"/>
        <v>-8.0000000000000071E-2</v>
      </c>
      <c r="M1070">
        <f t="shared" si="49"/>
        <v>-0.35999999999999943</v>
      </c>
      <c r="N1070" s="7">
        <f t="shared" si="50"/>
        <v>146.62756598240469</v>
      </c>
      <c r="O1070">
        <f t="shared" si="51"/>
        <v>29.39447383891828</v>
      </c>
    </row>
    <row r="1071" spans="5:15">
      <c r="E1071" s="2">
        <v>39014</v>
      </c>
      <c r="F1071" s="1">
        <v>13.6</v>
      </c>
      <c r="G1071" s="1">
        <v>68.040000000000006</v>
      </c>
      <c r="H1071" s="1">
        <v>0.199882</v>
      </c>
      <c r="I1071" s="1">
        <v>0.19978099999999999</v>
      </c>
      <c r="J1071" s="1">
        <v>1.049E-3</v>
      </c>
      <c r="K1071" s="15">
        <v>9.6986000000000003E-2</v>
      </c>
      <c r="L1071">
        <f t="shared" si="49"/>
        <v>-4.0000000000000924E-2</v>
      </c>
      <c r="M1071">
        <f t="shared" si="49"/>
        <v>-0.21999999999999886</v>
      </c>
      <c r="N1071" s="7">
        <f t="shared" si="50"/>
        <v>147.05882352941177</v>
      </c>
      <c r="O1071">
        <f t="shared" si="51"/>
        <v>29.463759575721863</v>
      </c>
    </row>
    <row r="1072" spans="5:15">
      <c r="E1072" s="2">
        <v>39013</v>
      </c>
      <c r="F1072" s="1">
        <v>13.58</v>
      </c>
      <c r="G1072" s="1">
        <v>67.88</v>
      </c>
      <c r="H1072" s="1">
        <v>0.20005899999999999</v>
      </c>
      <c r="I1072" s="1">
        <v>0.19991200000000001</v>
      </c>
      <c r="J1072" s="1">
        <v>1.1789999999999999E-3</v>
      </c>
      <c r="K1072" s="15">
        <v>0.124283</v>
      </c>
      <c r="L1072">
        <f t="shared" si="49"/>
        <v>-1.9999999999999574E-2</v>
      </c>
      <c r="M1072">
        <f t="shared" si="49"/>
        <v>-0.1600000000000108</v>
      </c>
      <c r="N1072" s="7">
        <f t="shared" si="50"/>
        <v>147.27540500736376</v>
      </c>
      <c r="O1072">
        <f t="shared" si="51"/>
        <v>29.594554601953242</v>
      </c>
    </row>
    <row r="1073" spans="5:15">
      <c r="E1073" s="2">
        <v>39010</v>
      </c>
      <c r="F1073" s="1">
        <v>13.55</v>
      </c>
      <c r="G1073" s="1">
        <v>67.58</v>
      </c>
      <c r="H1073" s="1">
        <v>0.20050299999999999</v>
      </c>
      <c r="I1073" s="1">
        <v>0.200073</v>
      </c>
      <c r="J1073" s="1">
        <v>1.3519999999999999E-3</v>
      </c>
      <c r="K1073" s="15">
        <v>0.317884</v>
      </c>
      <c r="L1073">
        <f t="shared" si="49"/>
        <v>-2.9999999999999361E-2</v>
      </c>
      <c r="M1073">
        <f t="shared" si="49"/>
        <v>-0.29999999999999716</v>
      </c>
      <c r="N1073" s="7">
        <f t="shared" si="50"/>
        <v>147.60147601476015</v>
      </c>
      <c r="O1073">
        <f t="shared" si="51"/>
        <v>29.585798816568051</v>
      </c>
    </row>
    <row r="1074" spans="5:15">
      <c r="E1074" s="2">
        <v>39009</v>
      </c>
      <c r="F1074" s="1">
        <v>13.4</v>
      </c>
      <c r="G1074" s="1">
        <v>67.599999999999994</v>
      </c>
      <c r="H1074" s="1">
        <v>0.19822500000000001</v>
      </c>
      <c r="I1074" s="1">
        <v>0.20025499999999999</v>
      </c>
      <c r="J1074" s="1">
        <v>1.578E-3</v>
      </c>
      <c r="K1074" s="15">
        <v>-1.2865740000000001</v>
      </c>
      <c r="L1074">
        <f t="shared" si="49"/>
        <v>-0.15000000000000036</v>
      </c>
      <c r="M1074">
        <f t="shared" si="49"/>
        <v>1.9999999999996021E-2</v>
      </c>
      <c r="N1074" s="7">
        <f t="shared" si="50"/>
        <v>149.25373134328359</v>
      </c>
      <c r="O1074">
        <f t="shared" si="51"/>
        <v>29.616466755516065</v>
      </c>
    </row>
    <row r="1075" spans="5:15">
      <c r="E1075" s="2">
        <v>39008</v>
      </c>
      <c r="F1075" s="1">
        <v>13.4</v>
      </c>
      <c r="G1075" s="1">
        <v>67.53</v>
      </c>
      <c r="H1075" s="1">
        <v>0.19843</v>
      </c>
      <c r="I1075" s="1">
        <v>0.200541</v>
      </c>
      <c r="J1075" s="1">
        <v>1.573E-3</v>
      </c>
      <c r="K1075" s="15">
        <v>-1.342112</v>
      </c>
      <c r="L1075">
        <f t="shared" si="49"/>
        <v>0</v>
      </c>
      <c r="M1075">
        <f t="shared" si="49"/>
        <v>-6.9999999999993179E-2</v>
      </c>
      <c r="N1075" s="7">
        <f t="shared" si="50"/>
        <v>149.25373134328359</v>
      </c>
      <c r="O1075">
        <f t="shared" si="51"/>
        <v>29.655990510083036</v>
      </c>
    </row>
    <row r="1076" spans="5:15">
      <c r="E1076" s="2">
        <v>39007</v>
      </c>
      <c r="F1076" s="1">
        <v>13.39</v>
      </c>
      <c r="G1076" s="1">
        <v>67.44</v>
      </c>
      <c r="H1076" s="1">
        <v>0.198547</v>
      </c>
      <c r="I1076" s="1">
        <v>0.20092699999999999</v>
      </c>
      <c r="J1076" s="1">
        <v>1.7210000000000001E-3</v>
      </c>
      <c r="K1076" s="15">
        <v>-1.3828199999999999</v>
      </c>
      <c r="L1076">
        <f t="shared" si="49"/>
        <v>-9.9999999999997868E-3</v>
      </c>
      <c r="M1076">
        <f t="shared" si="49"/>
        <v>-9.0000000000003411E-2</v>
      </c>
      <c r="N1076" s="7">
        <f t="shared" si="50"/>
        <v>149.36519790888721</v>
      </c>
      <c r="O1076">
        <f t="shared" si="51"/>
        <v>29.542097488921712</v>
      </c>
    </row>
    <row r="1077" spans="5:15">
      <c r="E1077" s="2">
        <v>39006</v>
      </c>
      <c r="F1077" s="1">
        <v>13.59</v>
      </c>
      <c r="G1077" s="1">
        <v>67.7</v>
      </c>
      <c r="H1077" s="1">
        <v>0.200739</v>
      </c>
      <c r="I1077" s="1">
        <v>0.20144300000000001</v>
      </c>
      <c r="J1077" s="1">
        <v>2.081E-3</v>
      </c>
      <c r="K1077" s="15">
        <v>-0.33877299999999999</v>
      </c>
      <c r="L1077">
        <f t="shared" si="49"/>
        <v>0.19999999999999929</v>
      </c>
      <c r="M1077">
        <f t="shared" si="49"/>
        <v>0.26000000000000512</v>
      </c>
      <c r="N1077" s="7">
        <f t="shared" si="50"/>
        <v>147.16703458425312</v>
      </c>
      <c r="O1077">
        <f t="shared" si="51"/>
        <v>29.620853080568722</v>
      </c>
    </row>
    <row r="1078" spans="5:15">
      <c r="E1078" s="2">
        <v>39003</v>
      </c>
      <c r="F1078" s="1">
        <v>13.49</v>
      </c>
      <c r="G1078" s="1">
        <v>67.52</v>
      </c>
      <c r="H1078" s="1">
        <v>0.199793</v>
      </c>
      <c r="I1078" s="1">
        <v>0.20192099999999999</v>
      </c>
      <c r="J1078" s="1">
        <v>2.6510000000000001E-3</v>
      </c>
      <c r="K1078" s="15">
        <v>-0.80283700000000002</v>
      </c>
      <c r="L1078">
        <f t="shared" si="49"/>
        <v>-9.9999999999999645E-2</v>
      </c>
      <c r="M1078">
        <f t="shared" si="49"/>
        <v>-0.18000000000000682</v>
      </c>
      <c r="N1078" s="7">
        <f t="shared" si="50"/>
        <v>148.25796886582654</v>
      </c>
      <c r="O1078">
        <f t="shared" si="51"/>
        <v>29.726516052318669</v>
      </c>
    </row>
    <row r="1079" spans="5:15">
      <c r="E1079" s="2">
        <v>39002</v>
      </c>
      <c r="F1079" s="1">
        <v>13.5</v>
      </c>
      <c r="G1079" s="1">
        <v>67.28</v>
      </c>
      <c r="H1079" s="1">
        <v>0.200654</v>
      </c>
      <c r="I1079" s="1">
        <v>0.202593</v>
      </c>
      <c r="J1079" s="1">
        <v>3.2759999999999998E-3</v>
      </c>
      <c r="K1079" s="15">
        <v>-0.59174700000000002</v>
      </c>
      <c r="L1079">
        <f t="shared" si="49"/>
        <v>9.9999999999997868E-3</v>
      </c>
      <c r="M1079">
        <f t="shared" si="49"/>
        <v>-0.23999999999999488</v>
      </c>
      <c r="N1079" s="7">
        <f t="shared" si="50"/>
        <v>148.14814814814815</v>
      </c>
      <c r="O1079">
        <f t="shared" si="51"/>
        <v>30.021014710297205</v>
      </c>
    </row>
    <row r="1080" spans="5:15">
      <c r="E1080" s="2">
        <v>39001</v>
      </c>
      <c r="F1080" s="1">
        <v>13.28</v>
      </c>
      <c r="G1080" s="1">
        <v>66.62</v>
      </c>
      <c r="H1080" s="1">
        <v>0.19933999999999999</v>
      </c>
      <c r="I1080" s="1">
        <v>0.20317299999999999</v>
      </c>
      <c r="J1080" s="1">
        <v>3.6570000000000001E-3</v>
      </c>
      <c r="K1080" s="15">
        <v>-1.0482720000000001</v>
      </c>
      <c r="L1080">
        <f t="shared" si="49"/>
        <v>-0.22000000000000064</v>
      </c>
      <c r="M1080">
        <f t="shared" si="49"/>
        <v>-0.65999999999999659</v>
      </c>
      <c r="N1080" s="7">
        <f t="shared" si="50"/>
        <v>150.60240963855424</v>
      </c>
      <c r="O1080">
        <f t="shared" si="51"/>
        <v>29.967036260113876</v>
      </c>
    </row>
    <row r="1081" spans="5:15">
      <c r="E1081" s="2">
        <v>39000</v>
      </c>
      <c r="F1081" s="1">
        <v>13.48</v>
      </c>
      <c r="G1081" s="1">
        <v>66.739999999999995</v>
      </c>
      <c r="H1081" s="1">
        <v>0.20197799999999999</v>
      </c>
      <c r="I1081" s="1">
        <v>0.20394599999999999</v>
      </c>
      <c r="J1081" s="1">
        <v>3.999E-3</v>
      </c>
      <c r="K1081" s="15">
        <v>-0.49224299999999999</v>
      </c>
      <c r="L1081">
        <f t="shared" si="49"/>
        <v>0.20000000000000107</v>
      </c>
      <c r="M1081">
        <f t="shared" si="49"/>
        <v>0.11999999999999034</v>
      </c>
      <c r="N1081" s="7">
        <f t="shared" si="50"/>
        <v>148.36795252225519</v>
      </c>
      <c r="O1081">
        <f t="shared" si="51"/>
        <v>30.039050765995796</v>
      </c>
    </row>
    <row r="1082" spans="5:15">
      <c r="E1082" s="2">
        <v>38999</v>
      </c>
      <c r="F1082" s="1">
        <v>13.3</v>
      </c>
      <c r="G1082" s="1">
        <v>66.58</v>
      </c>
      <c r="H1082" s="1">
        <v>0.19975999999999999</v>
      </c>
      <c r="I1082" s="1">
        <v>0.20438300000000001</v>
      </c>
      <c r="J1082" s="1">
        <v>4.1240000000000001E-3</v>
      </c>
      <c r="K1082" s="15">
        <v>-1.120943</v>
      </c>
      <c r="L1082">
        <f t="shared" si="49"/>
        <v>-0.17999999999999972</v>
      </c>
      <c r="M1082">
        <f t="shared" si="49"/>
        <v>-0.15999999999999659</v>
      </c>
      <c r="N1082" s="7">
        <f t="shared" si="50"/>
        <v>150.37593984962405</v>
      </c>
      <c r="O1082">
        <f t="shared" si="51"/>
        <v>30.066145520144321</v>
      </c>
    </row>
    <row r="1083" spans="5:15">
      <c r="E1083" s="2">
        <v>38996</v>
      </c>
      <c r="F1083" s="1">
        <v>13.23</v>
      </c>
      <c r="G1083" s="1">
        <v>66.52</v>
      </c>
      <c r="H1083" s="1">
        <v>0.19888800000000001</v>
      </c>
      <c r="I1083" s="1">
        <v>0.204788</v>
      </c>
      <c r="J1083" s="1">
        <v>3.9319999999999997E-3</v>
      </c>
      <c r="K1083" s="15">
        <v>-1.500712</v>
      </c>
      <c r="L1083">
        <f t="shared" si="49"/>
        <v>-7.0000000000000284E-2</v>
      </c>
      <c r="M1083">
        <f t="shared" si="49"/>
        <v>-6.0000000000002274E-2</v>
      </c>
      <c r="N1083" s="7">
        <f t="shared" si="50"/>
        <v>151.17157974300832</v>
      </c>
      <c r="O1083">
        <f t="shared" si="51"/>
        <v>30.007501875468865</v>
      </c>
    </row>
    <row r="1084" spans="5:15">
      <c r="E1084" s="2">
        <v>38995</v>
      </c>
      <c r="F1084" s="1">
        <v>13.27</v>
      </c>
      <c r="G1084" s="1">
        <v>66.650000000000006</v>
      </c>
      <c r="H1084" s="1">
        <v>0.1991</v>
      </c>
      <c r="I1084" s="1">
        <v>0.20520099999999999</v>
      </c>
      <c r="J1084" s="1">
        <v>3.5769999999999999E-3</v>
      </c>
      <c r="K1084" s="15">
        <v>-1.7056199999999999</v>
      </c>
      <c r="L1084">
        <f t="shared" si="49"/>
        <v>3.9999999999999147E-2</v>
      </c>
      <c r="M1084">
        <f t="shared" si="49"/>
        <v>0.13000000000000966</v>
      </c>
      <c r="N1084" s="7">
        <f t="shared" si="50"/>
        <v>150.71590052750565</v>
      </c>
      <c r="O1084">
        <f t="shared" si="51"/>
        <v>30.152268958239109</v>
      </c>
    </row>
    <row r="1085" spans="5:15">
      <c r="E1085" s="2">
        <v>38994</v>
      </c>
      <c r="F1085" s="1">
        <v>13.32</v>
      </c>
      <c r="G1085" s="1">
        <v>66.33</v>
      </c>
      <c r="H1085" s="1">
        <v>0.20081399999999999</v>
      </c>
      <c r="I1085" s="1">
        <v>0.20560300000000001</v>
      </c>
      <c r="J1085" s="1">
        <v>3.1570000000000001E-3</v>
      </c>
      <c r="K1085" s="15">
        <v>-1.516961</v>
      </c>
      <c r="L1085">
        <f t="shared" si="49"/>
        <v>5.0000000000000711E-2</v>
      </c>
      <c r="M1085">
        <f t="shared" si="49"/>
        <v>-0.32000000000000739</v>
      </c>
      <c r="N1085" s="7">
        <f t="shared" si="50"/>
        <v>150.15015015015015</v>
      </c>
      <c r="O1085">
        <f t="shared" si="51"/>
        <v>30.469226081657524</v>
      </c>
    </row>
    <row r="1086" spans="5:15">
      <c r="E1086" s="2">
        <v>38993</v>
      </c>
      <c r="F1086" s="1">
        <v>13.25</v>
      </c>
      <c r="G1086" s="1">
        <v>65.64</v>
      </c>
      <c r="H1086" s="1">
        <v>0.20185900000000001</v>
      </c>
      <c r="I1086" s="1">
        <v>0.20596300000000001</v>
      </c>
      <c r="J1086" s="1">
        <v>2.8660000000000001E-3</v>
      </c>
      <c r="K1086" s="15">
        <v>-1.4319470000000001</v>
      </c>
      <c r="L1086">
        <f t="shared" si="49"/>
        <v>-7.0000000000000284E-2</v>
      </c>
      <c r="M1086">
        <f t="shared" si="49"/>
        <v>-0.68999999999999773</v>
      </c>
      <c r="N1086" s="7">
        <f t="shared" si="50"/>
        <v>150.9433962264151</v>
      </c>
      <c r="O1086">
        <f t="shared" si="51"/>
        <v>30.515715593530665</v>
      </c>
    </row>
    <row r="1087" spans="5:15">
      <c r="E1087" s="2">
        <v>38992</v>
      </c>
      <c r="F1087" s="1">
        <v>13.27</v>
      </c>
      <c r="G1087" s="1">
        <v>65.540000000000006</v>
      </c>
      <c r="H1087" s="1">
        <v>0.20247200000000001</v>
      </c>
      <c r="I1087" s="1">
        <v>0.20635600000000001</v>
      </c>
      <c r="J1087" s="1">
        <v>2.66E-3</v>
      </c>
      <c r="K1087" s="15">
        <v>-1.4602040000000001</v>
      </c>
      <c r="L1087">
        <f t="shared" si="49"/>
        <v>1.9999999999999574E-2</v>
      </c>
      <c r="M1087">
        <f t="shared" si="49"/>
        <v>-9.9999999999994316E-2</v>
      </c>
      <c r="N1087" s="7">
        <f t="shared" si="50"/>
        <v>150.71590052750565</v>
      </c>
      <c r="O1087">
        <f t="shared" si="51"/>
        <v>30.422878004259204</v>
      </c>
    </row>
    <row r="1088" spans="5:15">
      <c r="E1088" s="2">
        <v>38989</v>
      </c>
      <c r="F1088" s="1">
        <v>13.36</v>
      </c>
      <c r="G1088" s="1">
        <v>65.739999999999995</v>
      </c>
      <c r="H1088" s="1">
        <v>0.20322499999999999</v>
      </c>
      <c r="I1088" s="1">
        <v>0.20671999999999999</v>
      </c>
      <c r="J1088" s="1">
        <v>2.457E-3</v>
      </c>
      <c r="K1088" s="15">
        <v>-1.4229499999999999</v>
      </c>
      <c r="L1088">
        <f t="shared" si="49"/>
        <v>8.9999999999999858E-2</v>
      </c>
      <c r="M1088">
        <f t="shared" si="49"/>
        <v>0.19999999999998863</v>
      </c>
      <c r="N1088" s="7">
        <f t="shared" si="50"/>
        <v>149.70059880239521</v>
      </c>
      <c r="O1088">
        <f t="shared" si="51"/>
        <v>30.339805825242717</v>
      </c>
    </row>
    <row r="1089" spans="5:15">
      <c r="E1089" s="2">
        <v>38988</v>
      </c>
      <c r="F1089" s="1">
        <v>13.35</v>
      </c>
      <c r="G1089" s="1">
        <v>65.92</v>
      </c>
      <c r="H1089" s="1">
        <v>0.202518</v>
      </c>
      <c r="I1089" s="1">
        <v>0.20697699999999999</v>
      </c>
      <c r="J1089" s="1">
        <v>2.258E-3</v>
      </c>
      <c r="K1089" s="15">
        <v>-1.9741850000000001</v>
      </c>
      <c r="L1089">
        <f t="shared" si="49"/>
        <v>-9.9999999999997868E-3</v>
      </c>
      <c r="M1089">
        <f t="shared" si="49"/>
        <v>0.18000000000000682</v>
      </c>
      <c r="N1089" s="7">
        <f t="shared" si="50"/>
        <v>149.81273408239701</v>
      </c>
      <c r="O1089">
        <f t="shared" si="51"/>
        <v>30.367446097783176</v>
      </c>
    </row>
    <row r="1090" spans="5:15">
      <c r="E1090" s="2">
        <v>38987</v>
      </c>
      <c r="F1090" s="1">
        <v>13.45</v>
      </c>
      <c r="G1090" s="1">
        <v>65.86</v>
      </c>
      <c r="H1090" s="1">
        <v>0.20422100000000001</v>
      </c>
      <c r="I1090" s="1">
        <v>0.20727699999999999</v>
      </c>
      <c r="J1090" s="1">
        <v>1.8929999999999999E-3</v>
      </c>
      <c r="K1090" s="15">
        <v>-1.6140779999999999</v>
      </c>
      <c r="L1090">
        <f t="shared" ref="L1090:M1153" si="52">F1090-F1089</f>
        <v>9.9999999999999645E-2</v>
      </c>
      <c r="M1090">
        <f t="shared" si="52"/>
        <v>-6.0000000000002274E-2</v>
      </c>
      <c r="N1090" s="7">
        <f t="shared" si="50"/>
        <v>148.69888475836433</v>
      </c>
      <c r="O1090">
        <f t="shared" si="51"/>
        <v>30.404378230465188</v>
      </c>
    </row>
    <row r="1091" spans="5:15">
      <c r="E1091" s="2">
        <v>38986</v>
      </c>
      <c r="F1091" s="1">
        <v>13.57</v>
      </c>
      <c r="G1091" s="1">
        <v>65.78</v>
      </c>
      <c r="H1091" s="1">
        <v>0.20629400000000001</v>
      </c>
      <c r="I1091" s="1">
        <v>0.20754700000000001</v>
      </c>
      <c r="J1091" s="1">
        <v>1.7060000000000001E-3</v>
      </c>
      <c r="K1091" s="15">
        <v>-0.734518</v>
      </c>
      <c r="L1091">
        <f t="shared" si="52"/>
        <v>0.12000000000000099</v>
      </c>
      <c r="M1091">
        <f t="shared" si="52"/>
        <v>-7.9999999999998295E-2</v>
      </c>
      <c r="N1091" s="7">
        <f t="shared" si="50"/>
        <v>147.38393515106853</v>
      </c>
      <c r="O1091">
        <f t="shared" si="51"/>
        <v>30.618493570116353</v>
      </c>
    </row>
    <row r="1092" spans="5:15">
      <c r="E1092" s="2">
        <v>38985</v>
      </c>
      <c r="F1092" s="1">
        <v>13.58</v>
      </c>
      <c r="G1092" s="1">
        <v>65.319999999999993</v>
      </c>
      <c r="H1092" s="1">
        <v>0.2079</v>
      </c>
      <c r="I1092" s="1">
        <v>0.20771300000000001</v>
      </c>
      <c r="J1092" s="1">
        <v>1.6969999999999999E-3</v>
      </c>
      <c r="K1092" s="15">
        <v>0.109816</v>
      </c>
      <c r="L1092">
        <f t="shared" si="52"/>
        <v>9.9999999999997868E-3</v>
      </c>
      <c r="M1092">
        <f t="shared" si="52"/>
        <v>-0.46000000000000796</v>
      </c>
      <c r="N1092" s="7">
        <f t="shared" si="50"/>
        <v>147.27540500736376</v>
      </c>
      <c r="O1092">
        <f t="shared" si="51"/>
        <v>30.750307503075028</v>
      </c>
    </row>
    <row r="1093" spans="5:15">
      <c r="E1093" s="2">
        <v>38982</v>
      </c>
      <c r="F1093" s="1">
        <v>13.65</v>
      </c>
      <c r="G1093" s="1">
        <v>65.040000000000006</v>
      </c>
      <c r="H1093" s="1">
        <v>0.209871</v>
      </c>
      <c r="I1093" s="1">
        <v>0.207762</v>
      </c>
      <c r="J1093" s="1">
        <v>1.7129999999999999E-3</v>
      </c>
      <c r="K1093" s="15">
        <v>1.231363</v>
      </c>
      <c r="L1093">
        <f t="shared" si="52"/>
        <v>7.0000000000000284E-2</v>
      </c>
      <c r="M1093">
        <f t="shared" si="52"/>
        <v>-0.27999999999998693</v>
      </c>
      <c r="N1093" s="7">
        <f t="shared" ref="N1093:N1156" si="53">$N$1/F1093</f>
        <v>146.52014652014651</v>
      </c>
      <c r="O1093">
        <f t="shared" ref="O1093:O1156" si="54">$O$1/G1094</f>
        <v>30.674846625766868</v>
      </c>
    </row>
    <row r="1094" spans="5:15">
      <c r="E1094" s="2">
        <v>38981</v>
      </c>
      <c r="F1094" s="1">
        <v>13.65</v>
      </c>
      <c r="G1094" s="1">
        <v>65.2</v>
      </c>
      <c r="H1094" s="1">
        <v>0.20935599999999999</v>
      </c>
      <c r="I1094" s="1">
        <v>0.207707</v>
      </c>
      <c r="J1094" s="1">
        <v>1.653E-3</v>
      </c>
      <c r="K1094" s="15">
        <v>0.997645</v>
      </c>
      <c r="L1094">
        <f t="shared" si="52"/>
        <v>0</v>
      </c>
      <c r="M1094">
        <f t="shared" si="52"/>
        <v>0.15999999999999659</v>
      </c>
      <c r="N1094" s="7">
        <f t="shared" si="53"/>
        <v>146.52014652014651</v>
      </c>
      <c r="O1094">
        <f t="shared" si="54"/>
        <v>30.483158055174517</v>
      </c>
    </row>
    <row r="1095" spans="5:15">
      <c r="E1095" s="2">
        <v>38980</v>
      </c>
      <c r="F1095" s="1">
        <v>13.84</v>
      </c>
      <c r="G1095" s="1">
        <v>65.61</v>
      </c>
      <c r="H1095" s="1">
        <v>0.21094299999999999</v>
      </c>
      <c r="I1095" s="1">
        <v>0.20766399999999999</v>
      </c>
      <c r="J1095" s="1">
        <v>1.614E-3</v>
      </c>
      <c r="K1095" s="15">
        <v>2.0313720000000002</v>
      </c>
      <c r="L1095">
        <f t="shared" si="52"/>
        <v>0.1899999999999995</v>
      </c>
      <c r="M1095">
        <f t="shared" si="52"/>
        <v>0.40999999999999659</v>
      </c>
      <c r="N1095" s="7">
        <f t="shared" si="53"/>
        <v>144.50867052023122</v>
      </c>
      <c r="O1095">
        <f t="shared" si="54"/>
        <v>30.665440049064706</v>
      </c>
    </row>
    <row r="1096" spans="5:15">
      <c r="E1096" s="2">
        <v>38979</v>
      </c>
      <c r="F1096" s="1">
        <v>13.6</v>
      </c>
      <c r="G1096" s="1">
        <v>65.22</v>
      </c>
      <c r="H1096" s="1">
        <v>0.20852499999999999</v>
      </c>
      <c r="I1096" s="1">
        <v>0.207452</v>
      </c>
      <c r="J1096" s="1">
        <v>1.338E-3</v>
      </c>
      <c r="K1096" s="15">
        <v>0.80184900000000003</v>
      </c>
      <c r="L1096">
        <f t="shared" si="52"/>
        <v>-0.24000000000000021</v>
      </c>
      <c r="M1096">
        <f t="shared" si="52"/>
        <v>-0.39000000000000057</v>
      </c>
      <c r="N1096" s="7">
        <f t="shared" si="53"/>
        <v>147.05882352941177</v>
      </c>
      <c r="O1096">
        <f t="shared" si="54"/>
        <v>30.562347188264059</v>
      </c>
    </row>
    <row r="1097" spans="5:15">
      <c r="E1097" s="2">
        <v>38978</v>
      </c>
      <c r="F1097" s="1">
        <v>13.47</v>
      </c>
      <c r="G1097" s="1">
        <v>65.44</v>
      </c>
      <c r="H1097" s="1">
        <v>0.20583699999999999</v>
      </c>
      <c r="I1097" s="1">
        <v>0.207375</v>
      </c>
      <c r="J1097" s="1">
        <v>1.305E-3</v>
      </c>
      <c r="K1097" s="15">
        <v>-1.178553</v>
      </c>
      <c r="L1097">
        <f t="shared" si="52"/>
        <v>-0.12999999999999901</v>
      </c>
      <c r="M1097">
        <f t="shared" si="52"/>
        <v>0.21999999999999886</v>
      </c>
      <c r="N1097" s="7">
        <f t="shared" si="53"/>
        <v>148.47809948032665</v>
      </c>
      <c r="O1097">
        <f t="shared" si="54"/>
        <v>30.609121518212426</v>
      </c>
    </row>
    <row r="1098" spans="5:15">
      <c r="E1098" s="2">
        <v>38975</v>
      </c>
      <c r="F1098" s="1">
        <v>13.4</v>
      </c>
      <c r="G1098" s="1">
        <v>65.34</v>
      </c>
      <c r="H1098" s="1">
        <v>0.20508100000000001</v>
      </c>
      <c r="I1098" s="1">
        <v>0.20754900000000001</v>
      </c>
      <c r="J1098" s="1">
        <v>1.258E-3</v>
      </c>
      <c r="K1098" s="15">
        <v>-1.961346</v>
      </c>
      <c r="L1098">
        <f t="shared" si="52"/>
        <v>-7.0000000000000284E-2</v>
      </c>
      <c r="M1098">
        <f t="shared" si="52"/>
        <v>-9.9999999999994316E-2</v>
      </c>
      <c r="N1098" s="7">
        <f t="shared" si="53"/>
        <v>149.25373134328359</v>
      </c>
      <c r="O1098">
        <f t="shared" si="54"/>
        <v>30.684258975145745</v>
      </c>
    </row>
    <row r="1099" spans="5:15">
      <c r="E1099" s="2">
        <v>38974</v>
      </c>
      <c r="F1099" s="1">
        <v>13.37</v>
      </c>
      <c r="G1099" s="1">
        <v>65.180000000000007</v>
      </c>
      <c r="H1099" s="1">
        <v>0.205124</v>
      </c>
      <c r="I1099" s="1">
        <v>0.207789</v>
      </c>
      <c r="J1099" s="1">
        <v>1.085E-3</v>
      </c>
      <c r="K1099" s="15">
        <v>-2.4558110000000002</v>
      </c>
      <c r="L1099">
        <f t="shared" si="52"/>
        <v>-3.0000000000001137E-2</v>
      </c>
      <c r="M1099">
        <f t="shared" si="52"/>
        <v>-0.15999999999999659</v>
      </c>
      <c r="N1099" s="7">
        <f t="shared" si="53"/>
        <v>149.58863126402395</v>
      </c>
      <c r="O1099">
        <f t="shared" si="54"/>
        <v>30.618493570116353</v>
      </c>
    </row>
    <row r="1100" spans="5:15">
      <c r="E1100" s="2">
        <v>38973</v>
      </c>
      <c r="F1100" s="1">
        <v>13.47</v>
      </c>
      <c r="G1100" s="1">
        <v>65.319999999999993</v>
      </c>
      <c r="H1100" s="1">
        <v>0.20621600000000001</v>
      </c>
      <c r="I1100" s="1">
        <v>0.20793800000000001</v>
      </c>
      <c r="J1100" s="1">
        <v>8.12E-4</v>
      </c>
      <c r="K1100" s="15">
        <v>-2.1199379999999999</v>
      </c>
      <c r="L1100">
        <f t="shared" si="52"/>
        <v>0.10000000000000142</v>
      </c>
      <c r="M1100">
        <f t="shared" si="52"/>
        <v>0.13999999999998636</v>
      </c>
      <c r="N1100" s="7">
        <f t="shared" si="53"/>
        <v>148.47809948032665</v>
      </c>
      <c r="O1100">
        <f t="shared" si="54"/>
        <v>30.77870113881194</v>
      </c>
    </row>
    <row r="1101" spans="5:15">
      <c r="E1101" s="2">
        <v>38972</v>
      </c>
      <c r="F1101" s="1">
        <v>13.5</v>
      </c>
      <c r="G1101" s="1">
        <v>64.98</v>
      </c>
      <c r="H1101" s="1">
        <v>0.207756</v>
      </c>
      <c r="I1101" s="1">
        <v>0.207897</v>
      </c>
      <c r="J1101" s="1">
        <v>9.1299999999999997E-4</v>
      </c>
      <c r="K1101" s="15">
        <v>-0.154227</v>
      </c>
      <c r="L1101">
        <f t="shared" si="52"/>
        <v>2.9999999999999361E-2</v>
      </c>
      <c r="M1101">
        <f t="shared" si="52"/>
        <v>-0.3399999999999892</v>
      </c>
      <c r="N1101" s="7">
        <f t="shared" si="53"/>
        <v>148.14814814814815</v>
      </c>
      <c r="O1101">
        <f t="shared" si="54"/>
        <v>31.1284046692607</v>
      </c>
    </row>
    <row r="1102" spans="5:15">
      <c r="E1102" s="2">
        <v>38971</v>
      </c>
      <c r="F1102" s="1">
        <v>13.36</v>
      </c>
      <c r="G1102" s="1">
        <v>64.25</v>
      </c>
      <c r="H1102" s="1">
        <v>0.20793800000000001</v>
      </c>
      <c r="I1102" s="1">
        <v>0.207592</v>
      </c>
      <c r="J1102" s="1">
        <v>1.524E-3</v>
      </c>
      <c r="K1102" s="15">
        <v>0.22689799999999999</v>
      </c>
      <c r="L1102">
        <f t="shared" si="52"/>
        <v>-0.14000000000000057</v>
      </c>
      <c r="M1102">
        <f t="shared" si="52"/>
        <v>-0.73000000000000398</v>
      </c>
      <c r="N1102" s="7">
        <f t="shared" si="53"/>
        <v>149.70059880239521</v>
      </c>
      <c r="O1102">
        <f t="shared" si="54"/>
        <v>31.138097462245057</v>
      </c>
    </row>
    <row r="1103" spans="5:15">
      <c r="E1103" s="2">
        <v>38968</v>
      </c>
      <c r="F1103" s="1">
        <v>13.3</v>
      </c>
      <c r="G1103" s="1">
        <v>64.23</v>
      </c>
      <c r="H1103" s="1">
        <v>0.207068</v>
      </c>
      <c r="I1103" s="1">
        <v>0.20721400000000001</v>
      </c>
      <c r="J1103" s="1">
        <v>2.0460000000000001E-3</v>
      </c>
      <c r="K1103" s="15">
        <v>-7.1087999999999998E-2</v>
      </c>
      <c r="L1103">
        <f t="shared" si="52"/>
        <v>-5.9999999999998721E-2</v>
      </c>
      <c r="M1103">
        <f t="shared" si="52"/>
        <v>-1.9999999999996021E-2</v>
      </c>
      <c r="N1103" s="7">
        <f t="shared" si="53"/>
        <v>150.37593984962405</v>
      </c>
      <c r="O1103">
        <f t="shared" si="54"/>
        <v>31.201248049922</v>
      </c>
    </row>
    <row r="1104" spans="5:15">
      <c r="E1104" s="2">
        <v>38967</v>
      </c>
      <c r="F1104" s="1">
        <v>13.27</v>
      </c>
      <c r="G1104" s="1">
        <v>64.099999999999994</v>
      </c>
      <c r="H1104" s="1">
        <v>0.20702000000000001</v>
      </c>
      <c r="I1104" s="1">
        <v>0.20688599999999999</v>
      </c>
      <c r="J1104" s="1">
        <v>2.4290000000000002E-3</v>
      </c>
      <c r="K1104" s="15">
        <v>5.5289999999999999E-2</v>
      </c>
      <c r="L1104">
        <f t="shared" si="52"/>
        <v>-3.0000000000001137E-2</v>
      </c>
      <c r="M1104">
        <f t="shared" si="52"/>
        <v>-0.13000000000000966</v>
      </c>
      <c r="N1104" s="7">
        <f t="shared" si="53"/>
        <v>150.71590052750565</v>
      </c>
      <c r="O1104">
        <f t="shared" si="54"/>
        <v>31.084861672365555</v>
      </c>
    </row>
    <row r="1105" spans="5:15">
      <c r="E1105" s="2">
        <v>38966</v>
      </c>
      <c r="F1105" s="1">
        <v>13.4</v>
      </c>
      <c r="G1105" s="1">
        <v>64.34</v>
      </c>
      <c r="H1105" s="1">
        <v>0.20826900000000001</v>
      </c>
      <c r="I1105" s="1">
        <v>0.20657</v>
      </c>
      <c r="J1105" s="1">
        <v>2.7030000000000001E-3</v>
      </c>
      <c r="K1105" s="15">
        <v>0.62831700000000001</v>
      </c>
      <c r="L1105">
        <f t="shared" si="52"/>
        <v>0.13000000000000078</v>
      </c>
      <c r="M1105">
        <f t="shared" si="52"/>
        <v>0.24000000000000909</v>
      </c>
      <c r="N1105" s="7">
        <f t="shared" si="53"/>
        <v>149.25373134328359</v>
      </c>
      <c r="O1105">
        <f t="shared" si="54"/>
        <v>30.750307503075028</v>
      </c>
    </row>
    <row r="1106" spans="5:15">
      <c r="E1106" s="2">
        <v>38965</v>
      </c>
      <c r="F1106" s="1">
        <v>13.58</v>
      </c>
      <c r="G1106" s="1">
        <v>65.040000000000006</v>
      </c>
      <c r="H1106" s="1">
        <v>0.20879500000000001</v>
      </c>
      <c r="I1106" s="1">
        <v>0.20628199999999999</v>
      </c>
      <c r="J1106" s="1">
        <v>2.7399999999999998E-3</v>
      </c>
      <c r="K1106" s="15">
        <v>0.91723200000000005</v>
      </c>
      <c r="L1106">
        <f t="shared" si="52"/>
        <v>0.17999999999999972</v>
      </c>
      <c r="M1106">
        <f t="shared" si="52"/>
        <v>0.70000000000000284</v>
      </c>
      <c r="N1106" s="7">
        <f t="shared" si="53"/>
        <v>147.27540500736376</v>
      </c>
      <c r="O1106">
        <f t="shared" si="54"/>
        <v>30.816640986132509</v>
      </c>
    </row>
    <row r="1107" spans="5:15">
      <c r="E1107" s="2">
        <v>38961</v>
      </c>
      <c r="F1107" s="1">
        <v>13.54</v>
      </c>
      <c r="G1107" s="1">
        <v>64.900000000000006</v>
      </c>
      <c r="H1107" s="1">
        <v>0.20862900000000001</v>
      </c>
      <c r="I1107" s="1">
        <v>0.20605699999999999</v>
      </c>
      <c r="J1107" s="1">
        <v>2.6559999999999999E-3</v>
      </c>
      <c r="K1107" s="15">
        <v>0.96819699999999997</v>
      </c>
      <c r="L1107">
        <f t="shared" si="52"/>
        <v>-4.0000000000000924E-2</v>
      </c>
      <c r="M1107">
        <f t="shared" si="52"/>
        <v>-0.14000000000000057</v>
      </c>
      <c r="N1107" s="7">
        <f t="shared" si="53"/>
        <v>147.71048744460859</v>
      </c>
      <c r="O1107">
        <f t="shared" si="54"/>
        <v>30.993336432666975</v>
      </c>
    </row>
    <row r="1108" spans="5:15">
      <c r="E1108" s="2">
        <v>38960</v>
      </c>
      <c r="F1108" s="1">
        <v>13.49</v>
      </c>
      <c r="G1108" s="1">
        <v>64.53</v>
      </c>
      <c r="H1108" s="1">
        <v>0.20905000000000001</v>
      </c>
      <c r="I1108" s="1">
        <v>0.205871</v>
      </c>
      <c r="J1108" s="1">
        <v>2.5590000000000001E-3</v>
      </c>
      <c r="K1108" s="15">
        <v>1.242623</v>
      </c>
      <c r="L1108">
        <f t="shared" si="52"/>
        <v>-4.9999999999998934E-2</v>
      </c>
      <c r="M1108">
        <f t="shared" si="52"/>
        <v>-0.37000000000000455</v>
      </c>
      <c r="N1108" s="7">
        <f t="shared" si="53"/>
        <v>148.25796886582654</v>
      </c>
      <c r="O1108">
        <f t="shared" si="54"/>
        <v>30.988534242330335</v>
      </c>
    </row>
    <row r="1109" spans="5:15">
      <c r="E1109" s="2">
        <v>38959</v>
      </c>
      <c r="F1109" s="1">
        <v>13.47</v>
      </c>
      <c r="G1109" s="1">
        <v>64.540000000000006</v>
      </c>
      <c r="H1109" s="1">
        <v>0.208708</v>
      </c>
      <c r="I1109" s="1">
        <v>0.20564399999999999</v>
      </c>
      <c r="J1109" s="1">
        <v>2.4030000000000002E-3</v>
      </c>
      <c r="K1109" s="15">
        <v>1.2752159999999999</v>
      </c>
      <c r="L1109">
        <f t="shared" si="52"/>
        <v>-1.9999999999999574E-2</v>
      </c>
      <c r="M1109">
        <f t="shared" si="52"/>
        <v>1.0000000000005116E-2</v>
      </c>
      <c r="N1109" s="7">
        <f t="shared" si="53"/>
        <v>148.47809948032665</v>
      </c>
      <c r="O1109">
        <f t="shared" si="54"/>
        <v>31.05590062111801</v>
      </c>
    </row>
    <row r="1110" spans="5:15">
      <c r="E1110" s="2">
        <v>38958</v>
      </c>
      <c r="F1110" s="1">
        <v>13.38</v>
      </c>
      <c r="G1110" s="1">
        <v>64.400000000000006</v>
      </c>
      <c r="H1110" s="1">
        <v>0.207764</v>
      </c>
      <c r="I1110" s="1">
        <v>0.20536399999999999</v>
      </c>
      <c r="J1110" s="1">
        <v>2.2599999999999999E-3</v>
      </c>
      <c r="K1110" s="15">
        <v>1.061569</v>
      </c>
      <c r="L1110">
        <f t="shared" si="52"/>
        <v>-8.9999999999999858E-2</v>
      </c>
      <c r="M1110">
        <f t="shared" si="52"/>
        <v>-0.14000000000000057</v>
      </c>
      <c r="N1110" s="7">
        <f t="shared" si="53"/>
        <v>149.47683109118086</v>
      </c>
      <c r="O1110">
        <f t="shared" si="54"/>
        <v>31.113876789047914</v>
      </c>
    </row>
    <row r="1111" spans="5:15">
      <c r="E1111" s="2">
        <v>38957</v>
      </c>
      <c r="F1111" s="1">
        <v>13.33</v>
      </c>
      <c r="G1111" s="1">
        <v>64.28</v>
      </c>
      <c r="H1111" s="1">
        <v>0.207374</v>
      </c>
      <c r="I1111" s="1">
        <v>0.20504600000000001</v>
      </c>
      <c r="J1111" s="1">
        <v>2.2339999999999999E-3</v>
      </c>
      <c r="K1111" s="15">
        <v>1.0418620000000001</v>
      </c>
      <c r="L1111">
        <f t="shared" si="52"/>
        <v>-5.0000000000000711E-2</v>
      </c>
      <c r="M1111">
        <f t="shared" si="52"/>
        <v>-0.12000000000000455</v>
      </c>
      <c r="N1111" s="7">
        <f t="shared" si="53"/>
        <v>150.03750937734432</v>
      </c>
      <c r="O1111">
        <f t="shared" si="54"/>
        <v>31.298904538341159</v>
      </c>
    </row>
    <row r="1112" spans="5:15">
      <c r="E1112" s="2">
        <v>38954</v>
      </c>
      <c r="F1112" s="1">
        <v>13.32</v>
      </c>
      <c r="G1112" s="1">
        <v>63.9</v>
      </c>
      <c r="H1112" s="1">
        <v>0.208451</v>
      </c>
      <c r="I1112" s="1">
        <v>0.204597</v>
      </c>
      <c r="J1112" s="1">
        <v>2.4039999999999999E-3</v>
      </c>
      <c r="K1112" s="15">
        <v>1.603137</v>
      </c>
      <c r="L1112">
        <f t="shared" si="52"/>
        <v>-9.9999999999997868E-3</v>
      </c>
      <c r="M1112">
        <f t="shared" si="52"/>
        <v>-0.38000000000000256</v>
      </c>
      <c r="N1112" s="7">
        <f t="shared" si="53"/>
        <v>150.15015015015015</v>
      </c>
      <c r="O1112">
        <f t="shared" si="54"/>
        <v>31.308703819661865</v>
      </c>
    </row>
    <row r="1113" spans="5:15">
      <c r="E1113" s="2">
        <v>38953</v>
      </c>
      <c r="F1113" s="1">
        <v>13.33</v>
      </c>
      <c r="G1113" s="1">
        <v>63.88</v>
      </c>
      <c r="H1113" s="1">
        <v>0.208673</v>
      </c>
      <c r="I1113" s="1">
        <v>0.204095</v>
      </c>
      <c r="J1113" s="1">
        <v>2.3270000000000001E-3</v>
      </c>
      <c r="K1113" s="15">
        <v>1.967252</v>
      </c>
      <c r="L1113">
        <f t="shared" si="52"/>
        <v>9.9999999999997868E-3</v>
      </c>
      <c r="M1113">
        <f t="shared" si="52"/>
        <v>-1.9999999999996021E-2</v>
      </c>
      <c r="N1113" s="7">
        <f t="shared" si="53"/>
        <v>150.03750937734432</v>
      </c>
      <c r="O1113">
        <f t="shared" si="54"/>
        <v>31.298904538341159</v>
      </c>
    </row>
    <row r="1114" spans="5:15">
      <c r="E1114" s="2">
        <v>38952</v>
      </c>
      <c r="F1114" s="1">
        <v>13.25</v>
      </c>
      <c r="G1114" s="1">
        <v>63.9</v>
      </c>
      <c r="H1114" s="1">
        <v>0.20735500000000001</v>
      </c>
      <c r="I1114" s="1">
        <v>0.20352899999999999</v>
      </c>
      <c r="J1114" s="1">
        <v>2.16E-3</v>
      </c>
      <c r="K1114" s="15">
        <v>1.7714620000000001</v>
      </c>
      <c r="L1114">
        <f t="shared" si="52"/>
        <v>-8.0000000000000071E-2</v>
      </c>
      <c r="M1114">
        <f t="shared" si="52"/>
        <v>1.9999999999996021E-2</v>
      </c>
      <c r="N1114" s="7">
        <f t="shared" si="53"/>
        <v>150.9433962264151</v>
      </c>
      <c r="O1114">
        <f t="shared" si="54"/>
        <v>31.15264797507788</v>
      </c>
    </row>
    <row r="1115" spans="5:15">
      <c r="E1115" s="2">
        <v>38951</v>
      </c>
      <c r="F1115" s="1">
        <v>13.2</v>
      </c>
      <c r="G1115" s="1">
        <v>64.2</v>
      </c>
      <c r="H1115" s="1">
        <v>0.20560700000000001</v>
      </c>
      <c r="I1115" s="1">
        <v>0.20311299999999999</v>
      </c>
      <c r="J1115" s="1">
        <v>1.9629999999999999E-3</v>
      </c>
      <c r="K1115" s="15">
        <v>1.2710790000000001</v>
      </c>
      <c r="L1115">
        <f t="shared" si="52"/>
        <v>-5.0000000000000711E-2</v>
      </c>
      <c r="M1115">
        <f t="shared" si="52"/>
        <v>0.30000000000000426</v>
      </c>
      <c r="N1115" s="7">
        <f t="shared" si="53"/>
        <v>151.51515151515153</v>
      </c>
      <c r="O1115">
        <f t="shared" si="54"/>
        <v>31.16235587410408</v>
      </c>
    </row>
    <row r="1116" spans="5:15">
      <c r="E1116" s="2">
        <v>38950</v>
      </c>
      <c r="F1116" s="1">
        <v>13.04</v>
      </c>
      <c r="G1116" s="1">
        <v>64.180000000000007</v>
      </c>
      <c r="H1116" s="1">
        <v>0.203179</v>
      </c>
      <c r="I1116" s="1">
        <v>0.20277899999999999</v>
      </c>
      <c r="J1116" s="1">
        <v>1.933E-3</v>
      </c>
      <c r="K1116" s="15">
        <v>0.20647099999999999</v>
      </c>
      <c r="L1116">
        <f t="shared" si="52"/>
        <v>-0.16000000000000014</v>
      </c>
      <c r="M1116">
        <f t="shared" si="52"/>
        <v>-1.9999999999996021E-2</v>
      </c>
      <c r="N1116" s="7">
        <f t="shared" si="53"/>
        <v>153.37423312883436</v>
      </c>
      <c r="O1116">
        <f t="shared" si="54"/>
        <v>31.046258925799439</v>
      </c>
    </row>
    <row r="1117" spans="5:15">
      <c r="E1117" s="2">
        <v>38947</v>
      </c>
      <c r="F1117" s="1">
        <v>13.03</v>
      </c>
      <c r="G1117" s="1">
        <v>64.42</v>
      </c>
      <c r="H1117" s="1">
        <v>0.202266</v>
      </c>
      <c r="I1117" s="1">
        <v>0.20250799999999999</v>
      </c>
      <c r="J1117" s="1">
        <v>2.147E-3</v>
      </c>
      <c r="K1117" s="15">
        <v>-0.11271399999999999</v>
      </c>
      <c r="L1117">
        <f t="shared" si="52"/>
        <v>-9.9999999999997868E-3</v>
      </c>
      <c r="M1117">
        <f t="shared" si="52"/>
        <v>0.23999999999999488</v>
      </c>
      <c r="N1117" s="7">
        <f t="shared" si="53"/>
        <v>153.49194167306217</v>
      </c>
      <c r="O1117">
        <f t="shared" si="54"/>
        <v>31.172069825436409</v>
      </c>
    </row>
    <row r="1118" spans="5:15">
      <c r="E1118" s="2">
        <v>38946</v>
      </c>
      <c r="F1118" s="1">
        <v>12.97</v>
      </c>
      <c r="G1118" s="1">
        <v>64.16</v>
      </c>
      <c r="H1118" s="1">
        <v>0.202151</v>
      </c>
      <c r="I1118" s="1">
        <v>0.202319</v>
      </c>
      <c r="J1118" s="1">
        <v>2.2899999999999999E-3</v>
      </c>
      <c r="K1118" s="15">
        <v>-7.3514999999999997E-2</v>
      </c>
      <c r="L1118">
        <f t="shared" si="52"/>
        <v>-5.9999999999998721E-2</v>
      </c>
      <c r="M1118">
        <f t="shared" si="52"/>
        <v>-0.26000000000000512</v>
      </c>
      <c r="N1118" s="7">
        <f t="shared" si="53"/>
        <v>154.20200462606013</v>
      </c>
      <c r="O1118">
        <f t="shared" si="54"/>
        <v>31.240237425804438</v>
      </c>
    </row>
    <row r="1119" spans="5:15">
      <c r="E1119" s="2">
        <v>38945</v>
      </c>
      <c r="F1119" s="1">
        <v>12.95</v>
      </c>
      <c r="G1119" s="1">
        <v>64.02</v>
      </c>
      <c r="H1119" s="1">
        <v>0.20228099999999999</v>
      </c>
      <c r="I1119" s="1">
        <v>0.20214599999999999</v>
      </c>
      <c r="J1119" s="1">
        <v>2.3990000000000001E-3</v>
      </c>
      <c r="K1119" s="15">
        <v>5.6106999999999997E-2</v>
      </c>
      <c r="L1119">
        <f t="shared" si="52"/>
        <v>-2.000000000000135E-2</v>
      </c>
      <c r="M1119">
        <f t="shared" si="52"/>
        <v>-0.14000000000000057</v>
      </c>
      <c r="N1119" s="7">
        <f t="shared" si="53"/>
        <v>154.44015444015446</v>
      </c>
      <c r="O1119">
        <f t="shared" si="54"/>
        <v>31.545741324921135</v>
      </c>
    </row>
    <row r="1120" spans="5:15">
      <c r="E1120" s="2">
        <v>38944</v>
      </c>
      <c r="F1120" s="1">
        <v>12.93</v>
      </c>
      <c r="G1120" s="1">
        <v>63.4</v>
      </c>
      <c r="H1120" s="1">
        <v>0.20394300000000001</v>
      </c>
      <c r="I1120" s="1">
        <v>0.20191899999999999</v>
      </c>
      <c r="J1120" s="1">
        <v>2.5409999999999999E-3</v>
      </c>
      <c r="K1120" s="15">
        <v>0.79629300000000003</v>
      </c>
      <c r="L1120">
        <f t="shared" si="52"/>
        <v>-1.9999999999999574E-2</v>
      </c>
      <c r="M1120">
        <f t="shared" si="52"/>
        <v>-0.61999999999999744</v>
      </c>
      <c r="N1120" s="7">
        <f t="shared" si="53"/>
        <v>154.67904098994586</v>
      </c>
      <c r="O1120">
        <f t="shared" si="54"/>
        <v>31.948881789137378</v>
      </c>
    </row>
    <row r="1121" spans="5:15">
      <c r="E1121" s="2">
        <v>38943</v>
      </c>
      <c r="F1121" s="1">
        <v>12.86</v>
      </c>
      <c r="G1121" s="1">
        <v>62.6</v>
      </c>
      <c r="H1121" s="1">
        <v>0.205431</v>
      </c>
      <c r="I1121" s="1">
        <v>0.20158799999999999</v>
      </c>
      <c r="J1121" s="1">
        <v>2.5820000000000001E-3</v>
      </c>
      <c r="K1121" s="15">
        <v>1.488259</v>
      </c>
      <c r="L1121">
        <f t="shared" si="52"/>
        <v>-7.0000000000000284E-2</v>
      </c>
      <c r="M1121">
        <f t="shared" si="52"/>
        <v>-0.79999999999999716</v>
      </c>
      <c r="N1121" s="7">
        <f t="shared" si="53"/>
        <v>155.52099533437016</v>
      </c>
      <c r="O1121">
        <f t="shared" si="54"/>
        <v>32.010243277848915</v>
      </c>
    </row>
    <row r="1122" spans="5:15">
      <c r="E1122" s="2">
        <v>38940</v>
      </c>
      <c r="F1122" s="1">
        <v>12.86</v>
      </c>
      <c r="G1122" s="1">
        <v>62.48</v>
      </c>
      <c r="H1122" s="1">
        <v>0.20582600000000001</v>
      </c>
      <c r="I1122" s="1">
        <v>0.20120099999999999</v>
      </c>
      <c r="J1122" s="1">
        <v>2.3939999999999999E-3</v>
      </c>
      <c r="K1122" s="15">
        <v>1.9322550000000001</v>
      </c>
      <c r="L1122">
        <f t="shared" si="52"/>
        <v>0</v>
      </c>
      <c r="M1122">
        <f t="shared" si="52"/>
        <v>-0.12000000000000455</v>
      </c>
      <c r="N1122" s="7">
        <f t="shared" si="53"/>
        <v>155.52099533437016</v>
      </c>
      <c r="O1122">
        <f t="shared" si="54"/>
        <v>31.90810465858328</v>
      </c>
    </row>
    <row r="1123" spans="5:15">
      <c r="E1123" s="2">
        <v>38939</v>
      </c>
      <c r="F1123" s="1">
        <v>12.89</v>
      </c>
      <c r="G1123" s="1">
        <v>62.68</v>
      </c>
      <c r="H1123" s="1">
        <v>0.205648</v>
      </c>
      <c r="I1123" s="1">
        <v>0.20097100000000001</v>
      </c>
      <c r="J1123" s="1">
        <v>2.0609999999999999E-3</v>
      </c>
      <c r="K1123" s="15">
        <v>2.269301</v>
      </c>
      <c r="L1123">
        <f t="shared" si="52"/>
        <v>3.0000000000001137E-2</v>
      </c>
      <c r="M1123">
        <f t="shared" si="52"/>
        <v>0.20000000000000284</v>
      </c>
      <c r="N1123" s="7">
        <f t="shared" si="53"/>
        <v>155.15903801396431</v>
      </c>
      <c r="O1123">
        <f t="shared" si="54"/>
        <v>32.030749519538759</v>
      </c>
    </row>
    <row r="1124" spans="5:15">
      <c r="E1124" s="2">
        <v>38938</v>
      </c>
      <c r="F1124" s="1">
        <v>12.77</v>
      </c>
      <c r="G1124" s="1">
        <v>62.44</v>
      </c>
      <c r="H1124" s="1">
        <v>0.204516</v>
      </c>
      <c r="I1124" s="1">
        <v>0.20064499999999999</v>
      </c>
      <c r="J1124" s="1">
        <v>1.604E-3</v>
      </c>
      <c r="K1124" s="15">
        <v>2.4133659999999999</v>
      </c>
      <c r="L1124">
        <f t="shared" si="52"/>
        <v>-0.12000000000000099</v>
      </c>
      <c r="M1124">
        <f t="shared" si="52"/>
        <v>-0.24000000000000199</v>
      </c>
      <c r="N1124" s="7">
        <f t="shared" si="53"/>
        <v>156.61707126076743</v>
      </c>
      <c r="O1124">
        <f t="shared" si="54"/>
        <v>31.867431485022308</v>
      </c>
    </row>
    <row r="1125" spans="5:15">
      <c r="E1125" s="2">
        <v>38937</v>
      </c>
      <c r="F1125" s="1">
        <v>12.74</v>
      </c>
      <c r="G1125" s="1">
        <v>62.76</v>
      </c>
      <c r="H1125" s="1">
        <v>0.20299600000000001</v>
      </c>
      <c r="I1125" s="1">
        <v>0.200269</v>
      </c>
      <c r="J1125" s="1">
        <v>1.255E-3</v>
      </c>
      <c r="K1125" s="15">
        <v>2.172847</v>
      </c>
      <c r="L1125">
        <f t="shared" si="52"/>
        <v>-2.9999999999999361E-2</v>
      </c>
      <c r="M1125">
        <f t="shared" si="52"/>
        <v>0.32000000000000028</v>
      </c>
      <c r="N1125" s="7">
        <f t="shared" si="53"/>
        <v>156.98587127158555</v>
      </c>
      <c r="O1125">
        <f t="shared" si="54"/>
        <v>31.720856463124505</v>
      </c>
    </row>
    <row r="1126" spans="5:15">
      <c r="E1126" s="2">
        <v>38936</v>
      </c>
      <c r="F1126" s="1">
        <v>12.65</v>
      </c>
      <c r="G1126" s="1">
        <v>63.05</v>
      </c>
      <c r="H1126" s="1">
        <v>0.20063400000000001</v>
      </c>
      <c r="I1126" s="1">
        <v>0.20020199999999999</v>
      </c>
      <c r="J1126" s="1">
        <v>1.119E-3</v>
      </c>
      <c r="K1126" s="15">
        <v>0.386791</v>
      </c>
      <c r="L1126">
        <f t="shared" si="52"/>
        <v>-8.9999999999999858E-2</v>
      </c>
      <c r="M1126">
        <f t="shared" si="52"/>
        <v>0.28999999999999915</v>
      </c>
      <c r="N1126" s="7">
        <f t="shared" si="53"/>
        <v>158.10276679841897</v>
      </c>
      <c r="O1126">
        <f t="shared" si="54"/>
        <v>31.615554852987671</v>
      </c>
    </row>
    <row r="1127" spans="5:15">
      <c r="E1127" s="2">
        <v>38933</v>
      </c>
      <c r="F1127" s="1">
        <v>12.71</v>
      </c>
      <c r="G1127" s="1">
        <v>63.26</v>
      </c>
      <c r="H1127" s="1">
        <v>0.20091700000000001</v>
      </c>
      <c r="I1127" s="1">
        <v>0.20030400000000001</v>
      </c>
      <c r="J1127" s="1">
        <v>1.225E-3</v>
      </c>
      <c r="K1127" s="15">
        <v>0.50047299999999995</v>
      </c>
      <c r="L1127">
        <f t="shared" si="52"/>
        <v>6.0000000000000497E-2</v>
      </c>
      <c r="M1127">
        <f t="shared" si="52"/>
        <v>0.21000000000000085</v>
      </c>
      <c r="N1127" s="7">
        <f t="shared" si="53"/>
        <v>157.35641227380015</v>
      </c>
      <c r="O1127">
        <f t="shared" si="54"/>
        <v>31.600568810238585</v>
      </c>
    </row>
    <row r="1128" spans="5:15">
      <c r="E1128" s="2">
        <v>38932</v>
      </c>
      <c r="F1128" s="1">
        <v>12.67</v>
      </c>
      <c r="G1128" s="1">
        <v>63.29</v>
      </c>
      <c r="H1128" s="1">
        <v>0.20019000000000001</v>
      </c>
      <c r="I1128" s="1">
        <v>0.200234</v>
      </c>
      <c r="J1128" s="1">
        <v>1.2179999999999999E-3</v>
      </c>
      <c r="K1128" s="15">
        <v>-3.6282000000000002E-2</v>
      </c>
      <c r="L1128">
        <f t="shared" si="52"/>
        <v>-4.0000000000000924E-2</v>
      </c>
      <c r="M1128">
        <f t="shared" si="52"/>
        <v>3.0000000000001137E-2</v>
      </c>
      <c r="N1128" s="7">
        <f t="shared" si="53"/>
        <v>157.85319652722967</v>
      </c>
      <c r="O1128">
        <f t="shared" si="54"/>
        <v>31.670625494853525</v>
      </c>
    </row>
    <row r="1129" spans="5:15">
      <c r="E1129" s="2">
        <v>38931</v>
      </c>
      <c r="F1129" s="1">
        <v>12.7</v>
      </c>
      <c r="G1129" s="1">
        <v>63.15</v>
      </c>
      <c r="H1129" s="1">
        <v>0.20110800000000001</v>
      </c>
      <c r="I1129" s="1">
        <v>0.20021</v>
      </c>
      <c r="J1129" s="1">
        <v>1.222E-3</v>
      </c>
      <c r="K1129" s="15">
        <v>0.73500299999999996</v>
      </c>
      <c r="L1129">
        <f t="shared" si="52"/>
        <v>2.9999999999999361E-2</v>
      </c>
      <c r="M1129">
        <f t="shared" si="52"/>
        <v>-0.14000000000000057</v>
      </c>
      <c r="N1129" s="7">
        <f t="shared" si="53"/>
        <v>157.48031496062993</v>
      </c>
      <c r="O1129">
        <f t="shared" si="54"/>
        <v>31.867431485022308</v>
      </c>
    </row>
    <row r="1130" spans="5:15">
      <c r="E1130" s="2">
        <v>38930</v>
      </c>
      <c r="F1130" s="1">
        <v>12.59</v>
      </c>
      <c r="G1130" s="1">
        <v>62.76</v>
      </c>
      <c r="H1130" s="1">
        <v>0.20060500000000001</v>
      </c>
      <c r="I1130" s="1">
        <v>0.19997999999999999</v>
      </c>
      <c r="J1130" s="1">
        <v>1.358E-3</v>
      </c>
      <c r="K1130" s="15">
        <v>0.46036199999999999</v>
      </c>
      <c r="L1130">
        <f t="shared" si="52"/>
        <v>-0.10999999999999943</v>
      </c>
      <c r="M1130">
        <f t="shared" si="52"/>
        <v>-0.39000000000000057</v>
      </c>
      <c r="N1130" s="7">
        <f t="shared" si="53"/>
        <v>158.85623510722797</v>
      </c>
      <c r="O1130">
        <f t="shared" si="54"/>
        <v>31.705770450221941</v>
      </c>
    </row>
    <row r="1131" spans="5:15">
      <c r="E1131" s="2">
        <v>38929</v>
      </c>
      <c r="F1131" s="1">
        <v>12.56</v>
      </c>
      <c r="G1131" s="1">
        <v>63.08</v>
      </c>
      <c r="H1131" s="1">
        <v>0.19911200000000001</v>
      </c>
      <c r="I1131" s="1">
        <v>0.199549</v>
      </c>
      <c r="J1131" s="1">
        <v>2.0140000000000002E-3</v>
      </c>
      <c r="K1131" s="15">
        <v>-0.21698700000000001</v>
      </c>
      <c r="L1131">
        <f t="shared" si="52"/>
        <v>-2.9999999999999361E-2</v>
      </c>
      <c r="M1131">
        <f t="shared" si="52"/>
        <v>0.32000000000000028</v>
      </c>
      <c r="N1131" s="7">
        <f t="shared" si="53"/>
        <v>159.2356687898089</v>
      </c>
      <c r="O1131">
        <f t="shared" si="54"/>
        <v>31.705770450221941</v>
      </c>
    </row>
    <row r="1132" spans="5:15">
      <c r="E1132" s="2">
        <v>38926</v>
      </c>
      <c r="F1132" s="1">
        <v>12.58</v>
      </c>
      <c r="G1132" s="1">
        <v>63.08</v>
      </c>
      <c r="H1132" s="1">
        <v>0.199429</v>
      </c>
      <c r="I1132" s="1">
        <v>0.19919899999999999</v>
      </c>
      <c r="J1132" s="1">
        <v>2.4940000000000001E-3</v>
      </c>
      <c r="K1132" s="15">
        <v>9.2263999999999999E-2</v>
      </c>
      <c r="L1132">
        <f t="shared" si="52"/>
        <v>1.9999999999999574E-2</v>
      </c>
      <c r="M1132">
        <f t="shared" si="52"/>
        <v>0</v>
      </c>
      <c r="N1132" s="7">
        <f t="shared" si="53"/>
        <v>158.98251192368841</v>
      </c>
      <c r="O1132">
        <f t="shared" si="54"/>
        <v>31.979533098816759</v>
      </c>
    </row>
    <row r="1133" spans="5:15">
      <c r="E1133" s="2">
        <v>38925</v>
      </c>
      <c r="F1133" s="1">
        <v>12.48</v>
      </c>
      <c r="G1133" s="1">
        <v>62.54</v>
      </c>
      <c r="H1133" s="1">
        <v>0.19955200000000001</v>
      </c>
      <c r="I1133" s="1">
        <v>0.19883400000000001</v>
      </c>
      <c r="J1133" s="1">
        <v>2.836E-3</v>
      </c>
      <c r="K1133" s="15">
        <v>0.25333</v>
      </c>
      <c r="L1133">
        <f t="shared" si="52"/>
        <v>-9.9999999999999645E-2</v>
      </c>
      <c r="M1133">
        <f t="shared" si="52"/>
        <v>-0.53999999999999915</v>
      </c>
      <c r="N1133" s="7">
        <f t="shared" si="53"/>
        <v>160.25641025641025</v>
      </c>
      <c r="O1133">
        <f t="shared" si="54"/>
        <v>31.897926634768737</v>
      </c>
    </row>
    <row r="1134" spans="5:15">
      <c r="E1134" s="2">
        <v>38924</v>
      </c>
      <c r="F1134" s="1">
        <v>12.47</v>
      </c>
      <c r="G1134" s="1">
        <v>62.7</v>
      </c>
      <c r="H1134" s="1">
        <v>0.19888400000000001</v>
      </c>
      <c r="I1134" s="1">
        <v>0.19836500000000001</v>
      </c>
      <c r="J1134" s="1">
        <v>3.2590000000000002E-3</v>
      </c>
      <c r="K1134" s="15">
        <v>0.15922500000000001</v>
      </c>
      <c r="L1134">
        <f t="shared" si="52"/>
        <v>-9.9999999999997868E-3</v>
      </c>
      <c r="M1134">
        <f t="shared" si="52"/>
        <v>0.16000000000000369</v>
      </c>
      <c r="N1134" s="7">
        <f t="shared" si="53"/>
        <v>160.38492381716117</v>
      </c>
      <c r="O1134">
        <f t="shared" si="54"/>
        <v>31.989763275751759</v>
      </c>
    </row>
    <row r="1135" spans="5:15">
      <c r="E1135" s="2">
        <v>38923</v>
      </c>
      <c r="F1135" s="1">
        <v>12.44</v>
      </c>
      <c r="G1135" s="1">
        <v>62.52</v>
      </c>
      <c r="H1135" s="1">
        <v>0.19897599999999999</v>
      </c>
      <c r="I1135" s="1">
        <v>0.19788600000000001</v>
      </c>
      <c r="J1135" s="1">
        <v>3.679E-3</v>
      </c>
      <c r="K1135" s="15">
        <v>0.29650300000000002</v>
      </c>
      <c r="L1135">
        <f t="shared" si="52"/>
        <v>-3.0000000000001137E-2</v>
      </c>
      <c r="M1135">
        <f t="shared" si="52"/>
        <v>-0.17999999999999972</v>
      </c>
      <c r="N1135" s="7">
        <f t="shared" si="53"/>
        <v>160.77170418006432</v>
      </c>
      <c r="O1135">
        <f t="shared" si="54"/>
        <v>32.092426187419768</v>
      </c>
    </row>
    <row r="1136" spans="5:15">
      <c r="E1136" s="2">
        <v>38922</v>
      </c>
      <c r="F1136" s="1">
        <v>12.44</v>
      </c>
      <c r="G1136" s="1">
        <v>62.32</v>
      </c>
      <c r="H1136" s="1">
        <v>0.19961499999999999</v>
      </c>
      <c r="I1136" s="1">
        <v>0.19725400000000001</v>
      </c>
      <c r="J1136" s="1">
        <v>4.2469999999999999E-3</v>
      </c>
      <c r="K1136" s="15">
        <v>0.55585200000000001</v>
      </c>
      <c r="L1136">
        <f t="shared" si="52"/>
        <v>0</v>
      </c>
      <c r="M1136">
        <f t="shared" si="52"/>
        <v>-0.20000000000000284</v>
      </c>
      <c r="N1136" s="7">
        <f t="shared" si="53"/>
        <v>160.77170418006432</v>
      </c>
      <c r="O1136">
        <f t="shared" si="54"/>
        <v>32.72251308900524</v>
      </c>
    </row>
    <row r="1137" spans="5:15">
      <c r="E1137" s="2">
        <v>38919</v>
      </c>
      <c r="F1137" s="1">
        <v>12.37</v>
      </c>
      <c r="G1137" s="1">
        <v>61.12</v>
      </c>
      <c r="H1137" s="1">
        <v>0.20238900000000001</v>
      </c>
      <c r="I1137" s="1">
        <v>0.19661300000000001</v>
      </c>
      <c r="J1137" s="1">
        <v>4.5789999999999997E-3</v>
      </c>
      <c r="K1137" s="15">
        <v>1.2614939999999999</v>
      </c>
      <c r="L1137">
        <f t="shared" si="52"/>
        <v>-7.0000000000000284E-2</v>
      </c>
      <c r="M1137">
        <f t="shared" si="52"/>
        <v>-1.2000000000000028</v>
      </c>
      <c r="N1137" s="7">
        <f t="shared" si="53"/>
        <v>161.68148746968473</v>
      </c>
      <c r="O1137">
        <f t="shared" si="54"/>
        <v>32.45699448231094</v>
      </c>
    </row>
    <row r="1138" spans="5:15">
      <c r="E1138" s="2">
        <v>38918</v>
      </c>
      <c r="F1138" s="1">
        <v>12.37</v>
      </c>
      <c r="G1138" s="1">
        <v>61.62</v>
      </c>
      <c r="H1138" s="1">
        <v>0.20074700000000001</v>
      </c>
      <c r="I1138" s="1">
        <v>0.19569800000000001</v>
      </c>
      <c r="J1138" s="1">
        <v>4.7109999999999999E-3</v>
      </c>
      <c r="K1138" s="15">
        <v>1.0716399999999999</v>
      </c>
      <c r="L1138">
        <f t="shared" si="52"/>
        <v>0</v>
      </c>
      <c r="M1138">
        <f t="shared" si="52"/>
        <v>0.5</v>
      </c>
      <c r="N1138" s="7">
        <f t="shared" si="53"/>
        <v>161.68148746968473</v>
      </c>
      <c r="O1138">
        <f t="shared" si="54"/>
        <v>32.128514056224901</v>
      </c>
    </row>
    <row r="1139" spans="5:15">
      <c r="E1139" s="2">
        <v>38917</v>
      </c>
      <c r="F1139" s="1">
        <v>12.38</v>
      </c>
      <c r="G1139" s="1">
        <v>62.25</v>
      </c>
      <c r="H1139" s="1">
        <v>0.198876</v>
      </c>
      <c r="I1139" s="1">
        <v>0.19511100000000001</v>
      </c>
      <c r="J1139" s="1">
        <v>4.5840000000000004E-3</v>
      </c>
      <c r="K1139" s="15">
        <v>0.82122600000000001</v>
      </c>
      <c r="L1139">
        <f t="shared" si="52"/>
        <v>1.0000000000001563E-2</v>
      </c>
      <c r="M1139">
        <f t="shared" si="52"/>
        <v>0.63000000000000256</v>
      </c>
      <c r="N1139" s="7">
        <f t="shared" si="53"/>
        <v>161.55088852988689</v>
      </c>
      <c r="O1139">
        <f t="shared" si="54"/>
        <v>32.65839320705421</v>
      </c>
    </row>
    <row r="1140" spans="5:15">
      <c r="E1140" s="2">
        <v>38916</v>
      </c>
      <c r="F1140" s="1">
        <v>12.37</v>
      </c>
      <c r="G1140" s="1">
        <v>61.24</v>
      </c>
      <c r="H1140" s="1">
        <v>0.201992</v>
      </c>
      <c r="I1140" s="1">
        <v>0.194991</v>
      </c>
      <c r="J1140" s="1">
        <v>4.5009999999999998E-3</v>
      </c>
      <c r="K1140" s="15">
        <v>1.5556220000000001</v>
      </c>
      <c r="L1140">
        <f t="shared" si="52"/>
        <v>-1.0000000000001563E-2</v>
      </c>
      <c r="M1140">
        <f t="shared" si="52"/>
        <v>-1.009999999999998</v>
      </c>
      <c r="N1140" s="7">
        <f t="shared" si="53"/>
        <v>161.68148746968473</v>
      </c>
      <c r="O1140">
        <f t="shared" si="54"/>
        <v>32.765399737876805</v>
      </c>
    </row>
    <row r="1141" spans="5:15">
      <c r="E1141" s="2">
        <v>38915</v>
      </c>
      <c r="F1141" s="1">
        <v>12.34</v>
      </c>
      <c r="G1141" s="1">
        <v>61.04</v>
      </c>
      <c r="H1141" s="1">
        <v>0.20216300000000001</v>
      </c>
      <c r="I1141" s="1">
        <v>0.194524</v>
      </c>
      <c r="J1141" s="1">
        <v>4.065E-3</v>
      </c>
      <c r="K1141" s="15">
        <v>1.879143</v>
      </c>
      <c r="L1141">
        <f t="shared" si="52"/>
        <v>-2.9999999999999361E-2</v>
      </c>
      <c r="M1141">
        <f t="shared" si="52"/>
        <v>-0.20000000000000284</v>
      </c>
      <c r="N1141" s="7">
        <f t="shared" si="53"/>
        <v>162.07455429497568</v>
      </c>
      <c r="O1141">
        <f t="shared" si="54"/>
        <v>32.711808963035658</v>
      </c>
    </row>
    <row r="1142" spans="5:15">
      <c r="E1142" s="2">
        <v>38912</v>
      </c>
      <c r="F1142" s="1">
        <v>12.22</v>
      </c>
      <c r="G1142" s="1">
        <v>61.14</v>
      </c>
      <c r="H1142" s="1">
        <v>0.19986899999999999</v>
      </c>
      <c r="I1142" s="1">
        <v>0.19406599999999999</v>
      </c>
      <c r="J1142" s="1">
        <v>3.4889999999999999E-3</v>
      </c>
      <c r="K1142" s="15">
        <v>1.663411</v>
      </c>
      <c r="L1142">
        <f t="shared" si="52"/>
        <v>-0.11999999999999922</v>
      </c>
      <c r="M1142">
        <f t="shared" si="52"/>
        <v>0.10000000000000142</v>
      </c>
      <c r="N1142" s="7">
        <f t="shared" si="53"/>
        <v>163.6661211129296</v>
      </c>
      <c r="O1142">
        <f t="shared" si="54"/>
        <v>32.520325203252035</v>
      </c>
    </row>
    <row r="1143" spans="5:15">
      <c r="E1143" s="2">
        <v>38911</v>
      </c>
      <c r="F1143" s="1">
        <v>12.29</v>
      </c>
      <c r="G1143" s="1">
        <v>61.5</v>
      </c>
      <c r="H1143" s="1">
        <v>0.19983699999999999</v>
      </c>
      <c r="I1143" s="1">
        <v>0.193857</v>
      </c>
      <c r="J1143" s="1">
        <v>3.1979999999999999E-3</v>
      </c>
      <c r="K1143" s="15">
        <v>1.870009</v>
      </c>
      <c r="L1143">
        <f t="shared" si="52"/>
        <v>6.9999999999998508E-2</v>
      </c>
      <c r="M1143">
        <f t="shared" si="52"/>
        <v>0.35999999999999943</v>
      </c>
      <c r="N1143" s="7">
        <f t="shared" si="53"/>
        <v>162.73393002441011</v>
      </c>
      <c r="O1143">
        <f t="shared" si="54"/>
        <v>32.035880185808104</v>
      </c>
    </row>
    <row r="1144" spans="5:15">
      <c r="E1144" s="2">
        <v>38910</v>
      </c>
      <c r="F1144" s="1">
        <v>12.34</v>
      </c>
      <c r="G1144" s="1">
        <v>62.43</v>
      </c>
      <c r="H1144" s="1">
        <v>0.197661</v>
      </c>
      <c r="I1144" s="1">
        <v>0.19364300000000001</v>
      </c>
      <c r="J1144" s="1">
        <v>2.8579999999999999E-3</v>
      </c>
      <c r="K1144" s="15">
        <v>1.405888</v>
      </c>
      <c r="L1144">
        <f t="shared" si="52"/>
        <v>5.0000000000000711E-2</v>
      </c>
      <c r="M1144">
        <f t="shared" si="52"/>
        <v>0.92999999999999972</v>
      </c>
      <c r="N1144" s="7">
        <f t="shared" si="53"/>
        <v>162.07455429497568</v>
      </c>
      <c r="O1144">
        <f t="shared" si="54"/>
        <v>31.695721077654515</v>
      </c>
    </row>
    <row r="1145" spans="5:15">
      <c r="E1145" s="2">
        <v>38909</v>
      </c>
      <c r="F1145" s="1">
        <v>12.25</v>
      </c>
      <c r="G1145" s="1">
        <v>63.1</v>
      </c>
      <c r="H1145" s="1">
        <v>0.194136</v>
      </c>
      <c r="I1145" s="1">
        <v>0.19364300000000001</v>
      </c>
      <c r="J1145" s="1">
        <v>2.8579999999999999E-3</v>
      </c>
      <c r="K1145" s="15">
        <v>0.172709</v>
      </c>
      <c r="L1145">
        <f t="shared" si="52"/>
        <v>-8.9999999999999858E-2</v>
      </c>
      <c r="M1145">
        <f t="shared" si="52"/>
        <v>0.67000000000000171</v>
      </c>
      <c r="N1145" s="7">
        <f t="shared" si="53"/>
        <v>163.26530612244898</v>
      </c>
      <c r="O1145">
        <f t="shared" si="54"/>
        <v>31.806615776081422</v>
      </c>
    </row>
    <row r="1146" spans="5:15">
      <c r="E1146" s="2">
        <v>38908</v>
      </c>
      <c r="F1146" s="1">
        <v>12.19</v>
      </c>
      <c r="G1146" s="1">
        <v>62.88</v>
      </c>
      <c r="H1146" s="1">
        <v>0.19386100000000001</v>
      </c>
      <c r="I1146" s="1">
        <v>0.19387099999999999</v>
      </c>
      <c r="J1146" s="1">
        <v>3.032E-3</v>
      </c>
      <c r="K1146" s="15">
        <v>-3.186E-3</v>
      </c>
      <c r="L1146">
        <f t="shared" si="52"/>
        <v>-6.0000000000000497E-2</v>
      </c>
      <c r="M1146">
        <f t="shared" si="52"/>
        <v>-0.21999999999999886</v>
      </c>
      <c r="N1146" s="7">
        <f t="shared" si="53"/>
        <v>164.06890894175555</v>
      </c>
      <c r="O1146">
        <f t="shared" si="54"/>
        <v>31.847133757961785</v>
      </c>
    </row>
    <row r="1147" spans="5:15">
      <c r="E1147" s="2">
        <v>38905</v>
      </c>
      <c r="F1147" s="1">
        <v>12.18</v>
      </c>
      <c r="G1147" s="1">
        <v>62.8</v>
      </c>
      <c r="H1147" s="1">
        <v>0.19394900000000001</v>
      </c>
      <c r="I1147" s="1">
        <v>0.193997</v>
      </c>
      <c r="J1147" s="1">
        <v>3.0699999999999998E-3</v>
      </c>
      <c r="K1147" s="15">
        <v>-1.5582E-2</v>
      </c>
      <c r="L1147">
        <f t="shared" si="52"/>
        <v>-9.9999999999997868E-3</v>
      </c>
      <c r="M1147">
        <f t="shared" si="52"/>
        <v>-8.00000000000054E-2</v>
      </c>
      <c r="N1147" s="7">
        <f t="shared" si="53"/>
        <v>164.20361247947454</v>
      </c>
      <c r="O1147">
        <f t="shared" si="54"/>
        <v>31.585596967782692</v>
      </c>
    </row>
    <row r="1148" spans="5:15">
      <c r="E1148" s="2">
        <v>38904</v>
      </c>
      <c r="F1148" s="1">
        <v>12.19</v>
      </c>
      <c r="G1148" s="1">
        <v>63.32</v>
      </c>
      <c r="H1148" s="1">
        <v>0.19251399999999999</v>
      </c>
      <c r="I1148" s="1">
        <v>0.19393099999999999</v>
      </c>
      <c r="J1148" s="1">
        <v>3.0820000000000001E-3</v>
      </c>
      <c r="K1148" s="15">
        <v>-0.45951799999999998</v>
      </c>
      <c r="L1148">
        <f t="shared" si="52"/>
        <v>9.9999999999997868E-3</v>
      </c>
      <c r="M1148">
        <f t="shared" si="52"/>
        <v>0.52000000000000313</v>
      </c>
      <c r="N1148" s="7">
        <f t="shared" si="53"/>
        <v>164.06890894175555</v>
      </c>
      <c r="O1148">
        <f t="shared" si="54"/>
        <v>31.685678073510775</v>
      </c>
    </row>
    <row r="1149" spans="5:15">
      <c r="E1149" s="2">
        <v>38903</v>
      </c>
      <c r="F1149" s="1">
        <v>12.1</v>
      </c>
      <c r="G1149" s="1">
        <v>63.12</v>
      </c>
      <c r="H1149" s="1">
        <v>0.19169800000000001</v>
      </c>
      <c r="I1149" s="1">
        <v>0.19428999999999999</v>
      </c>
      <c r="J1149" s="1">
        <v>3.2169999999999998E-3</v>
      </c>
      <c r="K1149" s="15">
        <v>-0.80566899999999997</v>
      </c>
      <c r="L1149">
        <f t="shared" si="52"/>
        <v>-8.9999999999999858E-2</v>
      </c>
      <c r="M1149">
        <f t="shared" si="52"/>
        <v>-0.20000000000000284</v>
      </c>
      <c r="N1149" s="7">
        <f t="shared" si="53"/>
        <v>165.28925619834712</v>
      </c>
      <c r="O1149">
        <f t="shared" si="54"/>
        <v>31.426775612822123</v>
      </c>
    </row>
    <row r="1150" spans="5:15">
      <c r="E1150" s="2">
        <v>38901</v>
      </c>
      <c r="F1150" s="1">
        <v>12.06</v>
      </c>
      <c r="G1150" s="1">
        <v>63.64</v>
      </c>
      <c r="H1150" s="1">
        <v>0.189503</v>
      </c>
      <c r="I1150" s="1">
        <v>0.19486300000000001</v>
      </c>
      <c r="J1150" s="1">
        <v>3.4770000000000001E-3</v>
      </c>
      <c r="K1150" s="15">
        <v>-1.541299</v>
      </c>
      <c r="L1150">
        <f t="shared" si="52"/>
        <v>-3.9999999999999147E-2</v>
      </c>
      <c r="M1150">
        <f t="shared" si="52"/>
        <v>0.52000000000000313</v>
      </c>
      <c r="N1150" s="7">
        <f t="shared" si="53"/>
        <v>165.83747927031507</v>
      </c>
      <c r="O1150">
        <f t="shared" si="54"/>
        <v>31.665611146295124</v>
      </c>
    </row>
    <row r="1151" spans="5:15">
      <c r="E1151" s="2">
        <v>38898</v>
      </c>
      <c r="F1151" s="1">
        <v>12</v>
      </c>
      <c r="G1151" s="1">
        <v>63.16</v>
      </c>
      <c r="H1151" s="1">
        <v>0.189994</v>
      </c>
      <c r="I1151" s="1">
        <v>0.19535</v>
      </c>
      <c r="J1151" s="1">
        <v>3.1710000000000002E-3</v>
      </c>
      <c r="K1151" s="15">
        <v>-1.689095</v>
      </c>
      <c r="L1151">
        <f t="shared" si="52"/>
        <v>-6.0000000000000497E-2</v>
      </c>
      <c r="M1151">
        <f t="shared" si="52"/>
        <v>-0.48000000000000398</v>
      </c>
      <c r="N1151" s="7">
        <f t="shared" si="53"/>
        <v>166.66666666666666</v>
      </c>
      <c r="O1151">
        <f t="shared" si="54"/>
        <v>31.655587211142766</v>
      </c>
    </row>
    <row r="1152" spans="5:15">
      <c r="E1152" s="2">
        <v>38897</v>
      </c>
      <c r="F1152" s="1">
        <v>11.92</v>
      </c>
      <c r="G1152" s="1">
        <v>63.18</v>
      </c>
      <c r="H1152" s="1">
        <v>0.188667</v>
      </c>
      <c r="I1152" s="1">
        <v>0.195824</v>
      </c>
      <c r="J1152" s="1">
        <v>2.826E-3</v>
      </c>
      <c r="K1152" s="15">
        <v>-2.5325350000000002</v>
      </c>
      <c r="L1152">
        <f t="shared" si="52"/>
        <v>-8.0000000000000071E-2</v>
      </c>
      <c r="M1152">
        <f t="shared" si="52"/>
        <v>2.0000000000003126E-2</v>
      </c>
      <c r="N1152" s="7">
        <f t="shared" si="53"/>
        <v>167.78523489932886</v>
      </c>
      <c r="O1152">
        <f t="shared" si="54"/>
        <v>32.341526520051744</v>
      </c>
    </row>
    <row r="1153" spans="5:15">
      <c r="E1153" s="2">
        <v>38896</v>
      </c>
      <c r="F1153" s="1">
        <v>11.87</v>
      </c>
      <c r="G1153" s="1">
        <v>61.84</v>
      </c>
      <c r="H1153" s="1">
        <v>0.19194700000000001</v>
      </c>
      <c r="I1153" s="1">
        <v>0.19624</v>
      </c>
      <c r="J1153" s="1">
        <v>2.0500000000000002E-3</v>
      </c>
      <c r="K1153" s="15">
        <v>-2.0943230000000002</v>
      </c>
      <c r="L1153">
        <f t="shared" si="52"/>
        <v>-5.0000000000000711E-2</v>
      </c>
      <c r="M1153">
        <f t="shared" si="52"/>
        <v>-1.3399999999999963</v>
      </c>
      <c r="N1153" s="7">
        <f t="shared" si="53"/>
        <v>168.49199663016009</v>
      </c>
      <c r="O1153">
        <f t="shared" si="54"/>
        <v>32.573289902280131</v>
      </c>
    </row>
    <row r="1154" spans="5:15">
      <c r="E1154" s="2">
        <v>38895</v>
      </c>
      <c r="F1154" s="1">
        <v>12.1</v>
      </c>
      <c r="G1154" s="1">
        <v>61.4</v>
      </c>
      <c r="H1154" s="1">
        <v>0.19706799999999999</v>
      </c>
      <c r="I1154" s="1">
        <v>0.19647800000000001</v>
      </c>
      <c r="J1154" s="1">
        <v>1.6919999999999999E-3</v>
      </c>
      <c r="K1154" s="15">
        <v>0.348825</v>
      </c>
      <c r="L1154">
        <f t="shared" ref="L1154:M1217" si="55">F1154-F1153</f>
        <v>0.23000000000000043</v>
      </c>
      <c r="M1154">
        <f t="shared" si="55"/>
        <v>-0.44000000000000483</v>
      </c>
      <c r="N1154" s="7">
        <f t="shared" si="53"/>
        <v>165.28925619834712</v>
      </c>
      <c r="O1154">
        <f t="shared" si="54"/>
        <v>32.284100080710246</v>
      </c>
    </row>
    <row r="1155" spans="5:15">
      <c r="E1155" s="2">
        <v>38894</v>
      </c>
      <c r="F1155" s="1">
        <v>12.08</v>
      </c>
      <c r="G1155" s="1">
        <v>61.95</v>
      </c>
      <c r="H1155" s="1">
        <v>0.194996</v>
      </c>
      <c r="I1155" s="1">
        <v>0.19637499999999999</v>
      </c>
      <c r="J1155" s="1">
        <v>1.6999999999999999E-3</v>
      </c>
      <c r="K1155" s="15">
        <v>-0.81094100000000002</v>
      </c>
      <c r="L1155">
        <f t="shared" si="55"/>
        <v>-1.9999999999999574E-2</v>
      </c>
      <c r="M1155">
        <f t="shared" si="55"/>
        <v>0.55000000000000426</v>
      </c>
      <c r="N1155" s="7">
        <f t="shared" si="53"/>
        <v>165.56291390728478</v>
      </c>
      <c r="O1155">
        <f t="shared" si="54"/>
        <v>32.278889606197545</v>
      </c>
    </row>
    <row r="1156" spans="5:15">
      <c r="E1156" s="2">
        <v>38891</v>
      </c>
      <c r="F1156" s="1">
        <v>12.1</v>
      </c>
      <c r="G1156" s="1">
        <v>61.96</v>
      </c>
      <c r="H1156" s="1">
        <v>0.19528699999999999</v>
      </c>
      <c r="I1156" s="1">
        <v>0.19642399999999999</v>
      </c>
      <c r="J1156" s="1">
        <v>1.668E-3</v>
      </c>
      <c r="K1156" s="15">
        <v>-0.68120599999999998</v>
      </c>
      <c r="L1156">
        <f t="shared" si="55"/>
        <v>1.9999999999999574E-2</v>
      </c>
      <c r="M1156">
        <f t="shared" si="55"/>
        <v>9.9999999999980105E-3</v>
      </c>
      <c r="N1156" s="7">
        <f t="shared" si="53"/>
        <v>165.28925619834712</v>
      </c>
      <c r="O1156">
        <f t="shared" si="54"/>
        <v>32.331070158422243</v>
      </c>
    </row>
    <row r="1157" spans="5:15">
      <c r="E1157" s="2">
        <v>38890</v>
      </c>
      <c r="F1157" s="1">
        <v>12.17</v>
      </c>
      <c r="G1157" s="1">
        <v>61.86</v>
      </c>
      <c r="H1157" s="1">
        <v>0.19673499999999999</v>
      </c>
      <c r="I1157" s="1">
        <v>0.19634799999999999</v>
      </c>
      <c r="J1157" s="1">
        <v>1.7470000000000001E-3</v>
      </c>
      <c r="K1157" s="15">
        <v>0.22126100000000001</v>
      </c>
      <c r="L1157">
        <f t="shared" si="55"/>
        <v>7.0000000000000284E-2</v>
      </c>
      <c r="M1157">
        <f t="shared" si="55"/>
        <v>-0.10000000000000142</v>
      </c>
      <c r="N1157" s="7">
        <f t="shared" ref="N1157:N1220" si="56">$N$1/F1157</f>
        <v>164.33853738701725</v>
      </c>
      <c r="O1157">
        <f t="shared" ref="O1157:O1220" si="57">$O$1/G1158</f>
        <v>32.154340836012864</v>
      </c>
    </row>
    <row r="1158" spans="5:15">
      <c r="E1158" s="2">
        <v>38889</v>
      </c>
      <c r="F1158" s="1">
        <v>12.23</v>
      </c>
      <c r="G1158" s="1">
        <v>62.2</v>
      </c>
      <c r="H1158" s="1">
        <v>0.19662399999999999</v>
      </c>
      <c r="I1158" s="1">
        <v>0.19611899999999999</v>
      </c>
      <c r="J1158" s="1">
        <v>1.9109999999999999E-3</v>
      </c>
      <c r="K1158" s="15">
        <v>0.264295</v>
      </c>
      <c r="L1158">
        <f t="shared" si="55"/>
        <v>6.0000000000000497E-2</v>
      </c>
      <c r="M1158">
        <f t="shared" si="55"/>
        <v>0.34000000000000341</v>
      </c>
      <c r="N1158" s="7">
        <f t="shared" si="56"/>
        <v>163.53229762878169</v>
      </c>
      <c r="O1158">
        <f t="shared" si="57"/>
        <v>32.509752925877763</v>
      </c>
    </row>
    <row r="1159" spans="5:15">
      <c r="E1159" s="2">
        <v>38888</v>
      </c>
      <c r="F1159" s="1">
        <v>12.16</v>
      </c>
      <c r="G1159" s="1">
        <v>61.52</v>
      </c>
      <c r="H1159" s="1">
        <v>0.197659</v>
      </c>
      <c r="I1159" s="1">
        <v>0.195967</v>
      </c>
      <c r="J1159" s="1">
        <v>1.9580000000000001E-3</v>
      </c>
      <c r="K1159" s="15">
        <v>0.86441100000000004</v>
      </c>
      <c r="L1159">
        <f t="shared" si="55"/>
        <v>-7.0000000000000284E-2</v>
      </c>
      <c r="M1159">
        <f t="shared" si="55"/>
        <v>-0.67999999999999972</v>
      </c>
      <c r="N1159" s="7">
        <f t="shared" si="56"/>
        <v>164.4736842105263</v>
      </c>
      <c r="O1159">
        <f t="shared" si="57"/>
        <v>32.520325203252035</v>
      </c>
    </row>
    <row r="1160" spans="5:15">
      <c r="E1160" s="2">
        <v>38887</v>
      </c>
      <c r="F1160" s="1">
        <v>12.15</v>
      </c>
      <c r="G1160" s="1">
        <v>61.5</v>
      </c>
      <c r="H1160" s="1">
        <v>0.19756099999999999</v>
      </c>
      <c r="I1160" s="1">
        <v>0.19586700000000001</v>
      </c>
      <c r="J1160" s="1">
        <v>1.903E-3</v>
      </c>
      <c r="K1160" s="15">
        <v>0.89004000000000005</v>
      </c>
      <c r="L1160">
        <f t="shared" si="55"/>
        <v>-9.9999999999997868E-3</v>
      </c>
      <c r="M1160">
        <f t="shared" si="55"/>
        <v>-2.0000000000003126E-2</v>
      </c>
      <c r="N1160" s="7">
        <f t="shared" si="56"/>
        <v>164.60905349794237</v>
      </c>
      <c r="O1160">
        <f t="shared" si="57"/>
        <v>32.195750160978754</v>
      </c>
    </row>
    <row r="1161" spans="5:15">
      <c r="E1161" s="2">
        <v>38884</v>
      </c>
      <c r="F1161" s="1">
        <v>12.16</v>
      </c>
      <c r="G1161" s="1">
        <v>62.12</v>
      </c>
      <c r="H1161" s="1">
        <v>0.19575000000000001</v>
      </c>
      <c r="I1161" s="1">
        <v>0.195599</v>
      </c>
      <c r="J1161" s="1">
        <v>1.9300000000000001E-3</v>
      </c>
      <c r="K1161" s="15">
        <v>7.8158000000000005E-2</v>
      </c>
      <c r="L1161">
        <f t="shared" si="55"/>
        <v>9.9999999999997868E-3</v>
      </c>
      <c r="M1161">
        <f t="shared" si="55"/>
        <v>0.61999999999999744</v>
      </c>
      <c r="N1161" s="7">
        <f t="shared" si="56"/>
        <v>164.4736842105263</v>
      </c>
      <c r="O1161">
        <f t="shared" si="57"/>
        <v>32.025620496397117</v>
      </c>
    </row>
    <row r="1162" spans="5:15">
      <c r="E1162" s="2">
        <v>38883</v>
      </c>
      <c r="F1162" s="1">
        <v>12.05</v>
      </c>
      <c r="G1162" s="1">
        <v>62.45</v>
      </c>
      <c r="H1162" s="1">
        <v>0.19295399999999999</v>
      </c>
      <c r="I1162" s="1">
        <v>0.19536700000000001</v>
      </c>
      <c r="J1162" s="1">
        <v>2.111E-3</v>
      </c>
      <c r="K1162" s="15">
        <v>-1.1428750000000001</v>
      </c>
      <c r="L1162">
        <f t="shared" si="55"/>
        <v>-0.10999999999999943</v>
      </c>
      <c r="M1162">
        <f t="shared" si="55"/>
        <v>0.3300000000000054</v>
      </c>
      <c r="N1162" s="7">
        <f t="shared" si="56"/>
        <v>165.97510373443981</v>
      </c>
      <c r="O1162">
        <f t="shared" si="57"/>
        <v>32.765399737876805</v>
      </c>
    </row>
    <row r="1163" spans="5:15">
      <c r="E1163" s="2">
        <v>38882</v>
      </c>
      <c r="F1163" s="1">
        <v>12.08</v>
      </c>
      <c r="G1163" s="1">
        <v>61.04</v>
      </c>
      <c r="H1163" s="1">
        <v>0.197903</v>
      </c>
      <c r="I1163" s="1">
        <v>0.19554099999999999</v>
      </c>
      <c r="J1163" s="1">
        <v>2.003E-3</v>
      </c>
      <c r="K1163" s="15">
        <v>1.1793400000000001</v>
      </c>
      <c r="L1163">
        <f t="shared" si="55"/>
        <v>2.9999999999999361E-2</v>
      </c>
      <c r="M1163">
        <f t="shared" si="55"/>
        <v>-1.4100000000000037</v>
      </c>
      <c r="N1163" s="7">
        <f t="shared" si="56"/>
        <v>165.56291390728478</v>
      </c>
      <c r="O1163">
        <f t="shared" si="57"/>
        <v>32.970656116056709</v>
      </c>
    </row>
    <row r="1164" spans="5:15">
      <c r="E1164" s="2">
        <v>38881</v>
      </c>
      <c r="F1164" s="1">
        <v>12.15</v>
      </c>
      <c r="G1164" s="1">
        <v>60.66</v>
      </c>
      <c r="H1164" s="1">
        <v>0.200297</v>
      </c>
      <c r="I1164" s="1">
        <v>0.195441</v>
      </c>
      <c r="J1164" s="1">
        <v>1.9120000000000001E-3</v>
      </c>
      <c r="K1164" s="15">
        <v>2.5394399999999999</v>
      </c>
      <c r="L1164">
        <f t="shared" si="55"/>
        <v>7.0000000000000284E-2</v>
      </c>
      <c r="M1164">
        <f t="shared" si="55"/>
        <v>-0.38000000000000256</v>
      </c>
      <c r="N1164" s="7">
        <f t="shared" si="56"/>
        <v>164.60905349794237</v>
      </c>
      <c r="O1164">
        <f t="shared" si="57"/>
        <v>32.583903551645484</v>
      </c>
    </row>
    <row r="1165" spans="5:15">
      <c r="E1165" s="2">
        <v>38880</v>
      </c>
      <c r="F1165" s="1">
        <v>12.08</v>
      </c>
      <c r="G1165" s="1">
        <v>61.38</v>
      </c>
      <c r="H1165" s="1">
        <v>0.19680700000000001</v>
      </c>
      <c r="I1165" s="1">
        <v>0.19505800000000001</v>
      </c>
      <c r="J1165" s="1">
        <v>1.3680000000000001E-3</v>
      </c>
      <c r="K1165" s="15">
        <v>1.2783180000000001</v>
      </c>
      <c r="L1165">
        <f t="shared" si="55"/>
        <v>-7.0000000000000284E-2</v>
      </c>
      <c r="M1165">
        <f t="shared" si="55"/>
        <v>0.72000000000000597</v>
      </c>
      <c r="N1165" s="7">
        <f t="shared" si="56"/>
        <v>165.56291390728478</v>
      </c>
      <c r="O1165">
        <f t="shared" si="57"/>
        <v>32.154340836012864</v>
      </c>
    </row>
    <row r="1166" spans="5:15">
      <c r="E1166" s="2">
        <v>38877</v>
      </c>
      <c r="F1166" s="1">
        <v>12.26</v>
      </c>
      <c r="G1166" s="1">
        <v>62.2</v>
      </c>
      <c r="H1166" s="1">
        <v>0.197106</v>
      </c>
      <c r="I1166" s="1">
        <v>0.195106</v>
      </c>
      <c r="J1166" s="1">
        <v>1.4450000000000001E-3</v>
      </c>
      <c r="K1166" s="15">
        <v>1.384204</v>
      </c>
      <c r="L1166">
        <f t="shared" si="55"/>
        <v>0.17999999999999972</v>
      </c>
      <c r="M1166">
        <f t="shared" si="55"/>
        <v>0.82000000000000028</v>
      </c>
      <c r="N1166" s="7">
        <f t="shared" si="56"/>
        <v>163.1321370309951</v>
      </c>
      <c r="O1166">
        <f t="shared" si="57"/>
        <v>32.030749519538759</v>
      </c>
    </row>
    <row r="1167" spans="5:15">
      <c r="E1167" s="2">
        <v>38876</v>
      </c>
      <c r="F1167" s="1">
        <v>12.17</v>
      </c>
      <c r="G1167" s="1">
        <v>62.44</v>
      </c>
      <c r="H1167" s="1">
        <v>0.194907</v>
      </c>
      <c r="I1167" s="1">
        <v>0.195155</v>
      </c>
      <c r="J1167" s="1">
        <v>1.5269999999999999E-3</v>
      </c>
      <c r="K1167" s="15">
        <v>-0.162379</v>
      </c>
      <c r="L1167">
        <f t="shared" si="55"/>
        <v>-8.9999999999999858E-2</v>
      </c>
      <c r="M1167">
        <f t="shared" si="55"/>
        <v>0.23999999999999488</v>
      </c>
      <c r="N1167" s="7">
        <f t="shared" si="56"/>
        <v>164.33853738701725</v>
      </c>
      <c r="O1167">
        <f t="shared" si="57"/>
        <v>32</v>
      </c>
    </row>
    <row r="1168" spans="5:15">
      <c r="E1168" s="2">
        <v>38875</v>
      </c>
      <c r="F1168" s="1">
        <v>12.22</v>
      </c>
      <c r="G1168" s="1">
        <v>62.5</v>
      </c>
      <c r="H1168" s="1">
        <v>0.19552</v>
      </c>
      <c r="I1168" s="1">
        <v>0.19532099999999999</v>
      </c>
      <c r="J1168" s="1">
        <v>1.6299999999999999E-3</v>
      </c>
      <c r="K1168" s="15">
        <v>0.12187199999999999</v>
      </c>
      <c r="L1168">
        <f t="shared" si="55"/>
        <v>5.0000000000000711E-2</v>
      </c>
      <c r="M1168">
        <f t="shared" si="55"/>
        <v>6.0000000000002274E-2</v>
      </c>
      <c r="N1168" s="7">
        <f t="shared" si="56"/>
        <v>163.6661211129296</v>
      </c>
      <c r="O1168">
        <f t="shared" si="57"/>
        <v>31.791448100460979</v>
      </c>
    </row>
    <row r="1169" spans="5:15">
      <c r="E1169" s="2">
        <v>38874</v>
      </c>
      <c r="F1169" s="1">
        <v>12.3</v>
      </c>
      <c r="G1169" s="1">
        <v>62.91</v>
      </c>
      <c r="H1169" s="1">
        <v>0.195517</v>
      </c>
      <c r="I1169" s="1">
        <v>0.195464</v>
      </c>
      <c r="J1169" s="1">
        <v>1.7390000000000001E-3</v>
      </c>
      <c r="K1169" s="15">
        <v>3.0429999999999999E-2</v>
      </c>
      <c r="L1169">
        <f t="shared" si="55"/>
        <v>8.0000000000000071E-2</v>
      </c>
      <c r="M1169">
        <f t="shared" si="55"/>
        <v>0.40999999999999659</v>
      </c>
      <c r="N1169" s="7">
        <f t="shared" si="56"/>
        <v>162.60162601626016</v>
      </c>
      <c r="O1169">
        <f t="shared" si="57"/>
        <v>31.645569620253163</v>
      </c>
    </row>
    <row r="1170" spans="5:15">
      <c r="E1170" s="2">
        <v>38873</v>
      </c>
      <c r="F1170" s="1">
        <v>12.37</v>
      </c>
      <c r="G1170" s="1">
        <v>63.2</v>
      </c>
      <c r="H1170" s="1">
        <v>0.19572800000000001</v>
      </c>
      <c r="I1170" s="1">
        <v>0.19551499999999999</v>
      </c>
      <c r="J1170" s="1">
        <v>1.7520000000000001E-3</v>
      </c>
      <c r="K1170" s="15">
        <v>0.12132800000000001</v>
      </c>
      <c r="L1170">
        <f t="shared" si="55"/>
        <v>6.9999999999998508E-2</v>
      </c>
      <c r="M1170">
        <f t="shared" si="55"/>
        <v>0.29000000000000625</v>
      </c>
      <c r="N1170" s="7">
        <f t="shared" si="56"/>
        <v>161.68148746968473</v>
      </c>
      <c r="O1170">
        <f t="shared" si="57"/>
        <v>31.113876789047914</v>
      </c>
    </row>
    <row r="1171" spans="5:15">
      <c r="E1171" s="2">
        <v>38870</v>
      </c>
      <c r="F1171" s="1">
        <v>12.48</v>
      </c>
      <c r="G1171" s="1">
        <v>64.28</v>
      </c>
      <c r="H1171" s="1">
        <v>0.19415099999999999</v>
      </c>
      <c r="I1171" s="1">
        <v>0.19559499999999999</v>
      </c>
      <c r="J1171" s="1">
        <v>1.7899999999999999E-3</v>
      </c>
      <c r="K1171" s="15">
        <v>-0.80726299999999995</v>
      </c>
      <c r="L1171">
        <f t="shared" si="55"/>
        <v>0.11000000000000121</v>
      </c>
      <c r="M1171">
        <f t="shared" si="55"/>
        <v>1.0799999999999983</v>
      </c>
      <c r="N1171" s="7">
        <f t="shared" si="56"/>
        <v>160.25641025641025</v>
      </c>
      <c r="O1171">
        <f t="shared" si="57"/>
        <v>31.176929072486356</v>
      </c>
    </row>
    <row r="1172" spans="5:15">
      <c r="E1172" s="2">
        <v>38869</v>
      </c>
      <c r="F1172" s="1">
        <v>12.4</v>
      </c>
      <c r="G1172" s="1">
        <v>64.150000000000006</v>
      </c>
      <c r="H1172" s="1">
        <v>0.193297</v>
      </c>
      <c r="I1172" s="1">
        <v>0.19567699999999999</v>
      </c>
      <c r="J1172" s="1">
        <v>1.7459999999999999E-3</v>
      </c>
      <c r="K1172" s="15">
        <v>-1.36283</v>
      </c>
      <c r="L1172">
        <f t="shared" si="55"/>
        <v>-8.0000000000000071E-2</v>
      </c>
      <c r="M1172">
        <f t="shared" si="55"/>
        <v>-0.12999999999999545</v>
      </c>
      <c r="N1172" s="7">
        <f t="shared" si="56"/>
        <v>161.29032258064515</v>
      </c>
      <c r="O1172">
        <f t="shared" si="57"/>
        <v>31.575623618566464</v>
      </c>
    </row>
    <row r="1173" spans="5:15">
      <c r="E1173" s="2">
        <v>38868</v>
      </c>
      <c r="F1173" s="1">
        <v>12.31</v>
      </c>
      <c r="G1173" s="1">
        <v>63.34</v>
      </c>
      <c r="H1173" s="1">
        <v>0.19434799999999999</v>
      </c>
      <c r="I1173" s="1">
        <v>0.195739</v>
      </c>
      <c r="J1173" s="1">
        <v>1.671E-3</v>
      </c>
      <c r="K1173" s="15">
        <v>-0.83250100000000005</v>
      </c>
      <c r="L1173">
        <f t="shared" si="55"/>
        <v>-8.9999999999999858E-2</v>
      </c>
      <c r="M1173">
        <f t="shared" si="55"/>
        <v>-0.81000000000000227</v>
      </c>
      <c r="N1173" s="7">
        <f t="shared" si="56"/>
        <v>162.46953696181964</v>
      </c>
      <c r="O1173">
        <f t="shared" si="57"/>
        <v>31.948881789137378</v>
      </c>
    </row>
    <row r="1174" spans="5:15">
      <c r="E1174" s="2">
        <v>38867</v>
      </c>
      <c r="F1174" s="1">
        <v>12.28</v>
      </c>
      <c r="G1174" s="1">
        <v>62.6</v>
      </c>
      <c r="H1174" s="1">
        <v>0.19616600000000001</v>
      </c>
      <c r="I1174" s="1">
        <v>0.19570100000000001</v>
      </c>
      <c r="J1174" s="1">
        <v>1.7099999999999999E-3</v>
      </c>
      <c r="K1174" s="15">
        <v>0.27188499999999999</v>
      </c>
      <c r="L1174">
        <f t="shared" si="55"/>
        <v>-3.0000000000001137E-2</v>
      </c>
      <c r="M1174">
        <f t="shared" si="55"/>
        <v>-0.74000000000000199</v>
      </c>
      <c r="N1174" s="7">
        <f t="shared" si="56"/>
        <v>162.86644951140067</v>
      </c>
      <c r="O1174">
        <f t="shared" si="57"/>
        <v>31.36762860727729</v>
      </c>
    </row>
    <row r="1175" spans="5:15">
      <c r="E1175" s="2">
        <v>38863</v>
      </c>
      <c r="F1175" s="1">
        <v>12.34</v>
      </c>
      <c r="G1175" s="1">
        <v>63.76</v>
      </c>
      <c r="H1175" s="1">
        <v>0.19353799999999999</v>
      </c>
      <c r="I1175" s="1">
        <v>0.19561300000000001</v>
      </c>
      <c r="J1175" s="1">
        <v>1.719E-3</v>
      </c>
      <c r="K1175" s="15">
        <v>-1.20682</v>
      </c>
      <c r="L1175">
        <f t="shared" si="55"/>
        <v>6.0000000000000497E-2</v>
      </c>
      <c r="M1175">
        <f t="shared" si="55"/>
        <v>1.1599999999999966</v>
      </c>
      <c r="N1175" s="7">
        <f t="shared" si="56"/>
        <v>162.07455429497568</v>
      </c>
      <c r="O1175">
        <f t="shared" si="57"/>
        <v>31.545741324921135</v>
      </c>
    </row>
    <row r="1176" spans="5:15">
      <c r="E1176" s="2">
        <v>38862</v>
      </c>
      <c r="F1176" s="1">
        <v>12.19</v>
      </c>
      <c r="G1176" s="1">
        <v>63.4</v>
      </c>
      <c r="H1176" s="1">
        <v>0.192271</v>
      </c>
      <c r="I1176" s="1">
        <v>0.19573099999999999</v>
      </c>
      <c r="J1176" s="1">
        <v>1.624E-3</v>
      </c>
      <c r="K1176" s="15">
        <v>-2.130144</v>
      </c>
      <c r="L1176">
        <f t="shared" si="55"/>
        <v>-0.15000000000000036</v>
      </c>
      <c r="M1176">
        <f t="shared" si="55"/>
        <v>-0.35999999999999943</v>
      </c>
      <c r="N1176" s="7">
        <f t="shared" si="56"/>
        <v>164.06890894175555</v>
      </c>
      <c r="O1176">
        <f t="shared" si="57"/>
        <v>31.979533098816759</v>
      </c>
    </row>
    <row r="1177" spans="5:15">
      <c r="E1177" s="2">
        <v>38861</v>
      </c>
      <c r="F1177" s="1">
        <v>12.23</v>
      </c>
      <c r="G1177" s="1">
        <v>62.54</v>
      </c>
      <c r="H1177" s="1">
        <v>0.19555500000000001</v>
      </c>
      <c r="I1177" s="1">
        <v>0.195964</v>
      </c>
      <c r="J1177" s="1">
        <v>1.3129999999999999E-3</v>
      </c>
      <c r="K1177" s="15">
        <v>-0.31161</v>
      </c>
      <c r="L1177">
        <f t="shared" si="55"/>
        <v>4.0000000000000924E-2</v>
      </c>
      <c r="M1177">
        <f t="shared" si="55"/>
        <v>-0.85999999999999943</v>
      </c>
      <c r="N1177" s="7">
        <f t="shared" si="56"/>
        <v>163.53229762878169</v>
      </c>
      <c r="O1177">
        <f t="shared" si="57"/>
        <v>32.092426187419768</v>
      </c>
    </row>
    <row r="1178" spans="5:15">
      <c r="E1178" s="2">
        <v>38860</v>
      </c>
      <c r="F1178" s="1">
        <v>12.24</v>
      </c>
      <c r="G1178" s="1">
        <v>62.32</v>
      </c>
      <c r="H1178" s="1">
        <v>0.196406</v>
      </c>
      <c r="I1178" s="1">
        <v>0.19595599999999999</v>
      </c>
      <c r="J1178" s="1">
        <v>1.3159999999999999E-3</v>
      </c>
      <c r="K1178" s="15">
        <v>0.34127000000000002</v>
      </c>
      <c r="L1178">
        <f t="shared" si="55"/>
        <v>9.9999999999997868E-3</v>
      </c>
      <c r="M1178">
        <f t="shared" si="55"/>
        <v>-0.21999999999999886</v>
      </c>
      <c r="N1178" s="7">
        <f t="shared" si="56"/>
        <v>163.3986928104575</v>
      </c>
      <c r="O1178">
        <f t="shared" si="57"/>
        <v>31.842063365706096</v>
      </c>
    </row>
    <row r="1179" spans="5:15">
      <c r="E1179" s="2">
        <v>38859</v>
      </c>
      <c r="F1179" s="1">
        <v>12.22</v>
      </c>
      <c r="G1179" s="1">
        <v>62.81</v>
      </c>
      <c r="H1179" s="1">
        <v>0.19455500000000001</v>
      </c>
      <c r="I1179" s="1">
        <v>0.195877</v>
      </c>
      <c r="J1179" s="1">
        <v>1.323E-3</v>
      </c>
      <c r="K1179" s="15">
        <v>-0.99853099999999995</v>
      </c>
      <c r="L1179">
        <f t="shared" si="55"/>
        <v>-1.9999999999999574E-2</v>
      </c>
      <c r="M1179">
        <f t="shared" si="55"/>
        <v>0.49000000000000199</v>
      </c>
      <c r="N1179" s="7">
        <f t="shared" si="56"/>
        <v>163.6661211129296</v>
      </c>
      <c r="O1179">
        <f t="shared" si="57"/>
        <v>31.655587211142766</v>
      </c>
    </row>
    <row r="1180" spans="5:15">
      <c r="E1180" s="2">
        <v>38856</v>
      </c>
      <c r="F1180" s="1">
        <v>12.48</v>
      </c>
      <c r="G1180" s="1">
        <v>63.18</v>
      </c>
      <c r="H1180" s="1">
        <v>0.19753100000000001</v>
      </c>
      <c r="I1180" s="1">
        <v>0.19603699999999999</v>
      </c>
      <c r="J1180" s="1">
        <v>1.297E-3</v>
      </c>
      <c r="K1180" s="15">
        <v>1.151513</v>
      </c>
      <c r="L1180">
        <f t="shared" si="55"/>
        <v>0.25999999999999979</v>
      </c>
      <c r="M1180">
        <f t="shared" si="55"/>
        <v>0.36999999999999744</v>
      </c>
      <c r="N1180" s="7">
        <f t="shared" si="56"/>
        <v>160.25641025641025</v>
      </c>
      <c r="O1180">
        <f t="shared" si="57"/>
        <v>31.831927423205475</v>
      </c>
    </row>
    <row r="1181" spans="5:15">
      <c r="E1181" s="2">
        <v>38855</v>
      </c>
      <c r="F1181" s="1">
        <v>12.43</v>
      </c>
      <c r="G1181" s="1">
        <v>62.83</v>
      </c>
      <c r="H1181" s="1">
        <v>0.19783500000000001</v>
      </c>
      <c r="I1181" s="1">
        <v>0.195853</v>
      </c>
      <c r="J1181" s="1">
        <v>1.2650000000000001E-3</v>
      </c>
      <c r="K1181" s="15">
        <v>1.5664499999999999</v>
      </c>
      <c r="L1181">
        <f t="shared" si="55"/>
        <v>-5.0000000000000711E-2</v>
      </c>
      <c r="M1181">
        <f t="shared" si="55"/>
        <v>-0.35000000000000142</v>
      </c>
      <c r="N1181" s="7">
        <f t="shared" si="56"/>
        <v>160.90104585679808</v>
      </c>
      <c r="O1181">
        <f t="shared" si="57"/>
        <v>31.685678073510775</v>
      </c>
    </row>
    <row r="1182" spans="5:15">
      <c r="E1182" s="2">
        <v>38854</v>
      </c>
      <c r="F1182" s="1">
        <v>12.46</v>
      </c>
      <c r="G1182" s="1">
        <v>63.12</v>
      </c>
      <c r="H1182" s="1">
        <v>0.19740199999999999</v>
      </c>
      <c r="I1182" s="1">
        <v>0.19575699999999999</v>
      </c>
      <c r="J1182" s="1">
        <v>1.1540000000000001E-3</v>
      </c>
      <c r="K1182" s="15">
        <v>1.425916</v>
      </c>
      <c r="L1182">
        <f t="shared" si="55"/>
        <v>3.0000000000001137E-2</v>
      </c>
      <c r="M1182">
        <f t="shared" si="55"/>
        <v>0.28999999999999915</v>
      </c>
      <c r="N1182" s="7">
        <f t="shared" si="56"/>
        <v>160.51364365971105</v>
      </c>
      <c r="O1182">
        <f t="shared" si="57"/>
        <v>31.104199066874031</v>
      </c>
    </row>
    <row r="1183" spans="5:15">
      <c r="E1183" s="2">
        <v>38853</v>
      </c>
      <c r="F1183" s="1">
        <v>12.71</v>
      </c>
      <c r="G1183" s="1">
        <v>64.3</v>
      </c>
      <c r="H1183" s="1">
        <v>0.19766700000000001</v>
      </c>
      <c r="I1183" s="1">
        <v>0.19562499999999999</v>
      </c>
      <c r="J1183" s="1">
        <v>1.062E-3</v>
      </c>
      <c r="K1183" s="15">
        <v>1.9237690000000001</v>
      </c>
      <c r="L1183">
        <f t="shared" si="55"/>
        <v>0.25</v>
      </c>
      <c r="M1183">
        <f t="shared" si="55"/>
        <v>1.1799999999999997</v>
      </c>
      <c r="N1183" s="7">
        <f t="shared" si="56"/>
        <v>157.35641227380015</v>
      </c>
      <c r="O1183">
        <f t="shared" si="57"/>
        <v>31.007751937984494</v>
      </c>
    </row>
    <row r="1184" spans="5:15">
      <c r="E1184" s="2">
        <v>38852</v>
      </c>
      <c r="F1184" s="1">
        <v>12.66</v>
      </c>
      <c r="G1184" s="1">
        <v>64.5</v>
      </c>
      <c r="H1184" s="1">
        <v>0.19627900000000001</v>
      </c>
      <c r="I1184" s="1">
        <v>0.195439</v>
      </c>
      <c r="J1184" s="1">
        <v>9.1200000000000005E-4</v>
      </c>
      <c r="K1184" s="15">
        <v>0.921292</v>
      </c>
      <c r="L1184">
        <f t="shared" si="55"/>
        <v>-5.0000000000000711E-2</v>
      </c>
      <c r="M1184">
        <f t="shared" si="55"/>
        <v>0.20000000000000284</v>
      </c>
      <c r="N1184" s="7">
        <f t="shared" si="56"/>
        <v>157.9778830963665</v>
      </c>
      <c r="O1184">
        <f t="shared" si="57"/>
        <v>31.036623215394165</v>
      </c>
    </row>
    <row r="1185" spans="5:15">
      <c r="E1185" s="2">
        <v>38849</v>
      </c>
      <c r="F1185" s="1">
        <v>12.69</v>
      </c>
      <c r="G1185" s="1">
        <v>64.44</v>
      </c>
      <c r="H1185" s="1">
        <v>0.19692699999999999</v>
      </c>
      <c r="I1185" s="1">
        <v>0.195331</v>
      </c>
      <c r="J1185" s="1">
        <v>9.01E-4</v>
      </c>
      <c r="K1185" s="15">
        <v>1.771603</v>
      </c>
      <c r="L1185">
        <f t="shared" si="55"/>
        <v>2.9999999999999361E-2</v>
      </c>
      <c r="M1185">
        <f t="shared" si="55"/>
        <v>-6.0000000000002274E-2</v>
      </c>
      <c r="N1185" s="7">
        <f t="shared" si="56"/>
        <v>157.60441292356185</v>
      </c>
      <c r="O1185">
        <f t="shared" si="57"/>
        <v>30.623181748583676</v>
      </c>
    </row>
    <row r="1186" spans="5:15">
      <c r="E1186" s="2">
        <v>38848</v>
      </c>
      <c r="F1186" s="1">
        <v>12.76</v>
      </c>
      <c r="G1186" s="1">
        <v>65.31</v>
      </c>
      <c r="H1186" s="1">
        <v>0.19537599999999999</v>
      </c>
      <c r="I1186" s="1">
        <v>0.19511500000000001</v>
      </c>
      <c r="J1186" s="1">
        <v>8.8000000000000003E-4</v>
      </c>
      <c r="K1186" s="15">
        <v>0.29648400000000003</v>
      </c>
      <c r="L1186">
        <f t="shared" si="55"/>
        <v>7.0000000000000284E-2</v>
      </c>
      <c r="M1186">
        <f t="shared" si="55"/>
        <v>0.87000000000000455</v>
      </c>
      <c r="N1186" s="7">
        <f t="shared" si="56"/>
        <v>156.73981191222572</v>
      </c>
      <c r="O1186">
        <f t="shared" si="57"/>
        <v>30.229746070133011</v>
      </c>
    </row>
    <row r="1187" spans="5:15">
      <c r="E1187" s="2">
        <v>38847</v>
      </c>
      <c r="F1187" s="1">
        <v>12.85</v>
      </c>
      <c r="G1187" s="1">
        <v>66.16</v>
      </c>
      <c r="H1187" s="1">
        <v>0.19422600000000001</v>
      </c>
      <c r="I1187" s="1">
        <v>0.194913</v>
      </c>
      <c r="J1187" s="1">
        <v>1.129E-3</v>
      </c>
      <c r="K1187" s="15">
        <v>-0.60843000000000003</v>
      </c>
      <c r="L1187">
        <f t="shared" si="55"/>
        <v>8.9999999999999858E-2</v>
      </c>
      <c r="M1187">
        <f t="shared" si="55"/>
        <v>0.84999999999999432</v>
      </c>
      <c r="N1187" s="7">
        <f t="shared" si="56"/>
        <v>155.64202334630352</v>
      </c>
      <c r="O1187">
        <f t="shared" si="57"/>
        <v>30.184123151222455</v>
      </c>
    </row>
    <row r="1188" spans="5:15">
      <c r="E1188" s="2">
        <v>38846</v>
      </c>
      <c r="F1188" s="1">
        <v>12.84</v>
      </c>
      <c r="G1188" s="1">
        <v>66.260000000000005</v>
      </c>
      <c r="H1188" s="1">
        <v>0.19378200000000001</v>
      </c>
      <c r="I1188" s="1">
        <v>0.19480700000000001</v>
      </c>
      <c r="J1188" s="1">
        <v>1.2639999999999999E-3</v>
      </c>
      <c r="K1188" s="15">
        <v>-0.81061399999999995</v>
      </c>
      <c r="L1188">
        <f t="shared" si="55"/>
        <v>-9.9999999999997868E-3</v>
      </c>
      <c r="M1188">
        <f t="shared" si="55"/>
        <v>0.10000000000000853</v>
      </c>
      <c r="N1188" s="7">
        <f t="shared" si="56"/>
        <v>155.76323987538942</v>
      </c>
      <c r="O1188">
        <f t="shared" si="57"/>
        <v>30.184123151222455</v>
      </c>
    </row>
    <row r="1189" spans="5:15">
      <c r="E1189" s="2">
        <v>38845</v>
      </c>
      <c r="F1189" s="1">
        <v>12.91</v>
      </c>
      <c r="G1189" s="1">
        <v>66.260000000000005</v>
      </c>
      <c r="H1189" s="1">
        <v>0.19483900000000001</v>
      </c>
      <c r="I1189" s="1">
        <v>0.19477800000000001</v>
      </c>
      <c r="J1189" s="1">
        <v>1.294E-3</v>
      </c>
      <c r="K1189" s="15">
        <v>4.6628000000000003E-2</v>
      </c>
      <c r="L1189">
        <f t="shared" si="55"/>
        <v>7.0000000000000284E-2</v>
      </c>
      <c r="M1189">
        <f t="shared" si="55"/>
        <v>0</v>
      </c>
      <c r="N1189" s="7">
        <f t="shared" si="56"/>
        <v>154.91866769945779</v>
      </c>
      <c r="O1189">
        <f t="shared" si="57"/>
        <v>30.211480362537763</v>
      </c>
    </row>
    <row r="1190" spans="5:15">
      <c r="E1190" s="2">
        <v>38842</v>
      </c>
      <c r="F1190" s="1">
        <v>12.93</v>
      </c>
      <c r="G1190" s="1">
        <v>66.2</v>
      </c>
      <c r="H1190" s="1">
        <v>0.19531699999999999</v>
      </c>
      <c r="I1190" s="1">
        <v>0.194767</v>
      </c>
      <c r="J1190" s="1">
        <v>1.294E-3</v>
      </c>
      <c r="K1190" s="15">
        <v>0.42527900000000002</v>
      </c>
      <c r="L1190">
        <f t="shared" si="55"/>
        <v>1.9999999999999574E-2</v>
      </c>
      <c r="M1190">
        <f t="shared" si="55"/>
        <v>-6.0000000000002274E-2</v>
      </c>
      <c r="N1190" s="7">
        <f t="shared" si="56"/>
        <v>154.67904098994586</v>
      </c>
      <c r="O1190">
        <f t="shared" si="57"/>
        <v>30.469226081657524</v>
      </c>
    </row>
    <row r="1191" spans="5:15">
      <c r="E1191" s="2">
        <v>38841</v>
      </c>
      <c r="F1191" s="1">
        <v>12.85</v>
      </c>
      <c r="G1191" s="1">
        <v>65.64</v>
      </c>
      <c r="H1191" s="1">
        <v>0.19576499999999999</v>
      </c>
      <c r="I1191" s="1">
        <v>0.19490099999999999</v>
      </c>
      <c r="J1191" s="1">
        <v>1.449E-3</v>
      </c>
      <c r="K1191" s="15">
        <v>0.59623300000000001</v>
      </c>
      <c r="L1191">
        <f t="shared" si="55"/>
        <v>-8.0000000000000071E-2</v>
      </c>
      <c r="M1191">
        <f t="shared" si="55"/>
        <v>-0.56000000000000227</v>
      </c>
      <c r="N1191" s="7">
        <f t="shared" si="56"/>
        <v>155.64202334630352</v>
      </c>
      <c r="O1191">
        <f t="shared" si="57"/>
        <v>30.609121518212426</v>
      </c>
    </row>
    <row r="1192" spans="5:15">
      <c r="E1192" s="2">
        <v>38840</v>
      </c>
      <c r="F1192" s="1">
        <v>12.77</v>
      </c>
      <c r="G1192" s="1">
        <v>65.34</v>
      </c>
      <c r="H1192" s="1">
        <v>0.195439</v>
      </c>
      <c r="I1192" s="1">
        <v>0.19500000000000001</v>
      </c>
      <c r="J1192" s="1">
        <v>1.56E-3</v>
      </c>
      <c r="K1192" s="15">
        <v>0.28120699999999998</v>
      </c>
      <c r="L1192">
        <f t="shared" si="55"/>
        <v>-8.0000000000000071E-2</v>
      </c>
      <c r="M1192">
        <f t="shared" si="55"/>
        <v>-0.29999999999999716</v>
      </c>
      <c r="N1192" s="7">
        <f t="shared" si="56"/>
        <v>156.61707126076743</v>
      </c>
      <c r="O1192">
        <f t="shared" si="57"/>
        <v>30.525030525030527</v>
      </c>
    </row>
    <row r="1193" spans="5:15">
      <c r="E1193" s="2">
        <v>38839</v>
      </c>
      <c r="F1193" s="1">
        <v>12.79</v>
      </c>
      <c r="G1193" s="1">
        <v>65.52</v>
      </c>
      <c r="H1193" s="1">
        <v>0.19520799999999999</v>
      </c>
      <c r="I1193" s="1">
        <v>0.195128</v>
      </c>
      <c r="J1193" s="1">
        <v>1.673E-3</v>
      </c>
      <c r="K1193" s="15">
        <v>4.7664999999999999E-2</v>
      </c>
      <c r="L1193">
        <f t="shared" si="55"/>
        <v>1.9999999999999574E-2</v>
      </c>
      <c r="M1193">
        <f t="shared" si="55"/>
        <v>0.17999999999999261</v>
      </c>
      <c r="N1193" s="7">
        <f t="shared" si="56"/>
        <v>156.37216575449571</v>
      </c>
      <c r="O1193">
        <f t="shared" si="57"/>
        <v>30.703101013202332</v>
      </c>
    </row>
    <row r="1194" spans="5:15">
      <c r="E1194" s="2">
        <v>38838</v>
      </c>
      <c r="F1194" s="1">
        <v>12.83</v>
      </c>
      <c r="G1194" s="1">
        <v>65.14</v>
      </c>
      <c r="H1194" s="1">
        <v>0.19696</v>
      </c>
      <c r="I1194" s="1">
        <v>0.195243</v>
      </c>
      <c r="J1194" s="1">
        <v>1.737E-3</v>
      </c>
      <c r="K1194" s="15">
        <v>0.98829299999999998</v>
      </c>
      <c r="L1194">
        <f t="shared" si="55"/>
        <v>4.0000000000000924E-2</v>
      </c>
      <c r="M1194">
        <f t="shared" si="55"/>
        <v>-0.37999999999999545</v>
      </c>
      <c r="N1194" s="7">
        <f t="shared" si="56"/>
        <v>155.8846453624318</v>
      </c>
      <c r="O1194">
        <f t="shared" si="57"/>
        <v>30.55300947143294</v>
      </c>
    </row>
    <row r="1195" spans="5:15">
      <c r="E1195" s="2">
        <v>38835</v>
      </c>
      <c r="F1195" s="1">
        <v>12.75</v>
      </c>
      <c r="G1195" s="1">
        <v>65.459999999999994</v>
      </c>
      <c r="H1195" s="1">
        <v>0.194775</v>
      </c>
      <c r="I1195" s="1">
        <v>0.19533300000000001</v>
      </c>
      <c r="J1195" s="1">
        <v>1.8619999999999999E-3</v>
      </c>
      <c r="K1195" s="15">
        <v>-0.299317</v>
      </c>
      <c r="L1195">
        <f t="shared" si="55"/>
        <v>-8.0000000000000071E-2</v>
      </c>
      <c r="M1195">
        <f t="shared" si="55"/>
        <v>0.31999999999999318</v>
      </c>
      <c r="N1195" s="7">
        <f t="shared" si="56"/>
        <v>156.86274509803923</v>
      </c>
      <c r="O1195">
        <f t="shared" si="57"/>
        <v>30.613806826878925</v>
      </c>
    </row>
    <row r="1196" spans="5:15">
      <c r="E1196" s="2">
        <v>38834</v>
      </c>
      <c r="F1196" s="1">
        <v>12.83</v>
      </c>
      <c r="G1196" s="1">
        <v>65.33</v>
      </c>
      <c r="H1196" s="1">
        <v>0.19638800000000001</v>
      </c>
      <c r="I1196" s="1">
        <v>0.195579</v>
      </c>
      <c r="J1196" s="1">
        <v>2.0200000000000001E-3</v>
      </c>
      <c r="K1196" s="15">
        <v>0.40024799999999999</v>
      </c>
      <c r="L1196">
        <f t="shared" si="55"/>
        <v>8.0000000000000071E-2</v>
      </c>
      <c r="M1196">
        <f t="shared" si="55"/>
        <v>-0.12999999999999545</v>
      </c>
      <c r="N1196" s="7">
        <f t="shared" si="56"/>
        <v>155.8846453624318</v>
      </c>
      <c r="O1196">
        <f t="shared" si="57"/>
        <v>30.703101013202332</v>
      </c>
    </row>
    <row r="1197" spans="5:15">
      <c r="E1197" s="2">
        <v>38833</v>
      </c>
      <c r="F1197" s="1">
        <v>12.73</v>
      </c>
      <c r="G1197" s="1">
        <v>65.14</v>
      </c>
      <c r="H1197" s="1">
        <v>0.19542499999999999</v>
      </c>
      <c r="I1197" s="1">
        <v>0.195691</v>
      </c>
      <c r="J1197" s="1">
        <v>2.1129999999999999E-3</v>
      </c>
      <c r="K1197" s="15">
        <v>-0.12590899999999999</v>
      </c>
      <c r="L1197">
        <f t="shared" si="55"/>
        <v>-9.9999999999999645E-2</v>
      </c>
      <c r="M1197">
        <f t="shared" si="55"/>
        <v>-0.18999999999999773</v>
      </c>
      <c r="N1197" s="7">
        <f t="shared" si="56"/>
        <v>157.10919088766693</v>
      </c>
      <c r="O1197">
        <f t="shared" si="57"/>
        <v>30.712530712530711</v>
      </c>
    </row>
    <row r="1198" spans="5:15">
      <c r="E1198" s="2">
        <v>38832</v>
      </c>
      <c r="F1198" s="1">
        <v>12.69</v>
      </c>
      <c r="G1198" s="1">
        <v>65.12</v>
      </c>
      <c r="H1198" s="1">
        <v>0.19487099999999999</v>
      </c>
      <c r="I1198" s="1">
        <v>0.195968</v>
      </c>
      <c r="J1198" s="1">
        <v>2.3349999999999998E-3</v>
      </c>
      <c r="K1198" s="15">
        <v>-0.46960299999999999</v>
      </c>
      <c r="L1198">
        <f t="shared" si="55"/>
        <v>-4.0000000000000924E-2</v>
      </c>
      <c r="M1198">
        <f t="shared" si="55"/>
        <v>-1.9999999999996021E-2</v>
      </c>
      <c r="N1198" s="7">
        <f t="shared" si="56"/>
        <v>157.60441292356185</v>
      </c>
      <c r="O1198">
        <f t="shared" si="57"/>
        <v>30.609121518212426</v>
      </c>
    </row>
    <row r="1199" spans="5:15">
      <c r="E1199" s="2">
        <v>38831</v>
      </c>
      <c r="F1199" s="1">
        <v>12.72</v>
      </c>
      <c r="G1199" s="1">
        <v>65.34</v>
      </c>
      <c r="H1199" s="1">
        <v>0.19467400000000001</v>
      </c>
      <c r="I1199" s="1">
        <v>0.196246</v>
      </c>
      <c r="J1199" s="1">
        <v>2.441E-3</v>
      </c>
      <c r="K1199" s="15">
        <v>-0.64379900000000001</v>
      </c>
      <c r="L1199">
        <f t="shared" si="55"/>
        <v>3.0000000000001137E-2</v>
      </c>
      <c r="M1199">
        <f t="shared" si="55"/>
        <v>0.21999999999999886</v>
      </c>
      <c r="N1199" s="7">
        <f t="shared" si="56"/>
        <v>157.23270440251571</v>
      </c>
      <c r="O1199">
        <f t="shared" si="57"/>
        <v>30.525030525030527</v>
      </c>
    </row>
    <row r="1200" spans="5:15">
      <c r="E1200" s="2">
        <v>38828</v>
      </c>
      <c r="F1200" s="1">
        <v>12.69</v>
      </c>
      <c r="G1200" s="1">
        <v>65.52</v>
      </c>
      <c r="H1200" s="1">
        <v>0.19368099999999999</v>
      </c>
      <c r="I1200" s="1">
        <v>0.19649</v>
      </c>
      <c r="J1200" s="1">
        <v>2.4559999999999998E-3</v>
      </c>
      <c r="K1200" s="15">
        <v>-1.143559</v>
      </c>
      <c r="L1200">
        <f t="shared" si="55"/>
        <v>-3.0000000000001137E-2</v>
      </c>
      <c r="M1200">
        <f t="shared" si="55"/>
        <v>0.17999999999999261</v>
      </c>
      <c r="N1200" s="7">
        <f t="shared" si="56"/>
        <v>157.60441292356185</v>
      </c>
      <c r="O1200">
        <f t="shared" si="57"/>
        <v>30.506406345332518</v>
      </c>
    </row>
    <row r="1201" spans="5:15">
      <c r="E1201" s="2">
        <v>38827</v>
      </c>
      <c r="F1201" s="1">
        <v>12.61</v>
      </c>
      <c r="G1201" s="1">
        <v>65.56</v>
      </c>
      <c r="H1201" s="1">
        <v>0.19234299999999999</v>
      </c>
      <c r="I1201" s="1">
        <v>0.197045</v>
      </c>
      <c r="J1201" s="1">
        <v>2.7039999999999998E-3</v>
      </c>
      <c r="K1201" s="15">
        <v>-1.7388589999999999</v>
      </c>
      <c r="L1201">
        <f t="shared" si="55"/>
        <v>-8.0000000000000071E-2</v>
      </c>
      <c r="M1201">
        <f t="shared" si="55"/>
        <v>4.0000000000006253E-2</v>
      </c>
      <c r="N1201" s="7">
        <f t="shared" si="56"/>
        <v>158.60428231562253</v>
      </c>
      <c r="O1201">
        <f t="shared" si="57"/>
        <v>30.55300947143294</v>
      </c>
    </row>
    <row r="1202" spans="5:15">
      <c r="E1202" s="2">
        <v>38826</v>
      </c>
      <c r="F1202" s="1">
        <v>12.61</v>
      </c>
      <c r="G1202" s="1">
        <v>65.459999999999994</v>
      </c>
      <c r="H1202" s="1">
        <v>0.192637</v>
      </c>
      <c r="I1202" s="1">
        <v>0.197662</v>
      </c>
      <c r="J1202" s="1">
        <v>2.6090000000000002E-3</v>
      </c>
      <c r="K1202" s="15">
        <v>-1.92611</v>
      </c>
      <c r="L1202">
        <f t="shared" si="55"/>
        <v>0</v>
      </c>
      <c r="M1202">
        <f t="shared" si="55"/>
        <v>-0.10000000000000853</v>
      </c>
      <c r="N1202" s="7">
        <f t="shared" si="56"/>
        <v>158.60428231562253</v>
      </c>
      <c r="O1202">
        <f t="shared" si="57"/>
        <v>30.641948827945459</v>
      </c>
    </row>
    <row r="1203" spans="5:15">
      <c r="E1203" s="2">
        <v>38825</v>
      </c>
      <c r="F1203" s="1">
        <v>12.62</v>
      </c>
      <c r="G1203" s="1">
        <v>65.27</v>
      </c>
      <c r="H1203" s="1">
        <v>0.193351</v>
      </c>
      <c r="I1203" s="1">
        <v>0.19858400000000001</v>
      </c>
      <c r="J1203" s="1">
        <v>3.1020000000000002E-3</v>
      </c>
      <c r="K1203" s="15">
        <v>-1.6867209999999999</v>
      </c>
      <c r="L1203">
        <f t="shared" si="55"/>
        <v>9.9999999999997868E-3</v>
      </c>
      <c r="M1203">
        <f t="shared" si="55"/>
        <v>-0.18999999999999773</v>
      </c>
      <c r="N1203" s="7">
        <f t="shared" si="56"/>
        <v>158.4786053882726</v>
      </c>
      <c r="O1203">
        <f t="shared" si="57"/>
        <v>31.172069825436409</v>
      </c>
    </row>
    <row r="1204" spans="5:15">
      <c r="E1204" s="2">
        <v>38824</v>
      </c>
      <c r="F1204" s="1">
        <v>12.49</v>
      </c>
      <c r="G1204" s="1">
        <v>64.16</v>
      </c>
      <c r="H1204" s="1">
        <v>0.19467000000000001</v>
      </c>
      <c r="I1204" s="1">
        <v>0.19955000000000001</v>
      </c>
      <c r="J1204" s="1">
        <v>3.5769999999999999E-3</v>
      </c>
      <c r="K1204" s="15">
        <v>-1.3643829999999999</v>
      </c>
      <c r="L1204">
        <f t="shared" si="55"/>
        <v>-0.12999999999999901</v>
      </c>
      <c r="M1204">
        <f t="shared" si="55"/>
        <v>-1.1099999999999994</v>
      </c>
      <c r="N1204" s="7">
        <f t="shared" si="56"/>
        <v>160.12810248198559</v>
      </c>
      <c r="O1204">
        <f t="shared" si="57"/>
        <v>31.12356053532524</v>
      </c>
    </row>
    <row r="1205" spans="5:15">
      <c r="E1205" s="2">
        <v>38820</v>
      </c>
      <c r="F1205" s="1">
        <v>12.68</v>
      </c>
      <c r="G1205" s="1">
        <v>64.260000000000005</v>
      </c>
      <c r="H1205" s="1">
        <v>0.197323</v>
      </c>
      <c r="I1205" s="1">
        <v>0.200461</v>
      </c>
      <c r="J1205" s="1">
        <v>3.9639999999999996E-3</v>
      </c>
      <c r="K1205" s="15">
        <v>-0.79144300000000001</v>
      </c>
      <c r="L1205">
        <f t="shared" si="55"/>
        <v>0.1899999999999995</v>
      </c>
      <c r="M1205">
        <f t="shared" si="55"/>
        <v>0.10000000000000853</v>
      </c>
      <c r="N1205" s="7">
        <f t="shared" si="56"/>
        <v>157.72870662460568</v>
      </c>
      <c r="O1205">
        <f t="shared" si="57"/>
        <v>31.113876789047914</v>
      </c>
    </row>
    <row r="1206" spans="5:15">
      <c r="E1206" s="2">
        <v>38819</v>
      </c>
      <c r="F1206" s="1">
        <v>12.68</v>
      </c>
      <c r="G1206" s="1">
        <v>64.28</v>
      </c>
      <c r="H1206" s="1">
        <v>0.19726199999999999</v>
      </c>
      <c r="I1206" s="1">
        <v>0.20119100000000001</v>
      </c>
      <c r="J1206" s="1">
        <v>4.3369999999999997E-3</v>
      </c>
      <c r="K1206" s="15">
        <v>-0.906026</v>
      </c>
      <c r="L1206">
        <f t="shared" si="55"/>
        <v>0</v>
      </c>
      <c r="M1206">
        <f t="shared" si="55"/>
        <v>1.9999999999996021E-2</v>
      </c>
      <c r="N1206" s="7">
        <f t="shared" si="56"/>
        <v>157.72870662460568</v>
      </c>
      <c r="O1206">
        <f t="shared" si="57"/>
        <v>31.176929072486356</v>
      </c>
    </row>
    <row r="1207" spans="5:15">
      <c r="E1207" s="2">
        <v>38818</v>
      </c>
      <c r="F1207" s="1">
        <v>12.66</v>
      </c>
      <c r="G1207" s="1">
        <v>64.150000000000006</v>
      </c>
      <c r="H1207" s="1">
        <v>0.19735</v>
      </c>
      <c r="I1207" s="1">
        <v>0.201955</v>
      </c>
      <c r="J1207" s="1">
        <v>4.5960000000000003E-3</v>
      </c>
      <c r="K1207" s="15">
        <v>-1.0019260000000001</v>
      </c>
      <c r="L1207">
        <f t="shared" si="55"/>
        <v>-1.9999999999999574E-2</v>
      </c>
      <c r="M1207">
        <f t="shared" si="55"/>
        <v>-0.12999999999999545</v>
      </c>
      <c r="N1207" s="7">
        <f t="shared" si="56"/>
        <v>157.9778830963665</v>
      </c>
      <c r="O1207">
        <f t="shared" si="57"/>
        <v>30.892801977139328</v>
      </c>
    </row>
    <row r="1208" spans="5:15">
      <c r="E1208" s="2">
        <v>38817</v>
      </c>
      <c r="F1208" s="1">
        <v>12.75</v>
      </c>
      <c r="G1208" s="1">
        <v>64.739999999999995</v>
      </c>
      <c r="H1208" s="1">
        <v>0.19694200000000001</v>
      </c>
      <c r="I1208" s="1">
        <v>0.20271400000000001</v>
      </c>
      <c r="J1208" s="1">
        <v>4.7200000000000002E-3</v>
      </c>
      <c r="K1208" s="15">
        <v>-1.2230160000000001</v>
      </c>
      <c r="L1208">
        <f t="shared" si="55"/>
        <v>8.9999999999999858E-2</v>
      </c>
      <c r="M1208">
        <f t="shared" si="55"/>
        <v>0.5899999999999892</v>
      </c>
      <c r="N1208" s="7">
        <f t="shared" si="56"/>
        <v>156.86274509803923</v>
      </c>
      <c r="O1208">
        <f t="shared" si="57"/>
        <v>30.935808197989171</v>
      </c>
    </row>
    <row r="1209" spans="5:15">
      <c r="E1209" s="2">
        <v>38814</v>
      </c>
      <c r="F1209" s="1">
        <v>12.82</v>
      </c>
      <c r="G1209" s="1">
        <v>64.650000000000006</v>
      </c>
      <c r="H1209" s="1">
        <v>0.198299</v>
      </c>
      <c r="I1209" s="1">
        <v>0.20341200000000001</v>
      </c>
      <c r="J1209" s="1">
        <v>4.5770000000000003E-3</v>
      </c>
      <c r="K1209" s="15">
        <v>-1.1171489999999999</v>
      </c>
      <c r="L1209">
        <f t="shared" si="55"/>
        <v>7.0000000000000284E-2</v>
      </c>
      <c r="M1209">
        <f t="shared" si="55"/>
        <v>-8.99999999999892E-2</v>
      </c>
      <c r="N1209" s="7">
        <f t="shared" si="56"/>
        <v>156.00624024960999</v>
      </c>
      <c r="O1209">
        <f t="shared" si="57"/>
        <v>30.604437643458304</v>
      </c>
    </row>
    <row r="1210" spans="5:15">
      <c r="E1210" s="2">
        <v>38813</v>
      </c>
      <c r="F1210" s="1">
        <v>12.97</v>
      </c>
      <c r="G1210" s="1">
        <v>65.349999999999994</v>
      </c>
      <c r="H1210" s="1">
        <v>0.19847000000000001</v>
      </c>
      <c r="I1210" s="1">
        <v>0.20393500000000001</v>
      </c>
      <c r="J1210" s="1">
        <v>4.3959999999999997E-3</v>
      </c>
      <c r="K1210" s="15">
        <v>-1.243271</v>
      </c>
      <c r="L1210">
        <f t="shared" si="55"/>
        <v>0.15000000000000036</v>
      </c>
      <c r="M1210">
        <f t="shared" si="55"/>
        <v>0.69999999999998863</v>
      </c>
      <c r="N1210" s="7">
        <f t="shared" si="56"/>
        <v>154.20200462606013</v>
      </c>
      <c r="O1210">
        <f t="shared" si="57"/>
        <v>30.590394616090549</v>
      </c>
    </row>
    <row r="1211" spans="5:15">
      <c r="E1211" s="2">
        <v>38812</v>
      </c>
      <c r="F1211" s="1">
        <v>12.95</v>
      </c>
      <c r="G1211" s="1">
        <v>65.38</v>
      </c>
      <c r="H1211" s="1">
        <v>0.198073</v>
      </c>
      <c r="I1211" s="1">
        <v>0.20438600000000001</v>
      </c>
      <c r="J1211" s="1">
        <v>4.1339999999999997E-3</v>
      </c>
      <c r="K1211" s="15">
        <v>-1.526923</v>
      </c>
      <c r="L1211">
        <f t="shared" si="55"/>
        <v>-2.000000000000135E-2</v>
      </c>
      <c r="M1211">
        <f t="shared" si="55"/>
        <v>3.0000000000001137E-2</v>
      </c>
      <c r="N1211" s="7">
        <f t="shared" si="56"/>
        <v>154.44015444015446</v>
      </c>
      <c r="O1211">
        <f t="shared" si="57"/>
        <v>30.703101013202332</v>
      </c>
    </row>
    <row r="1212" spans="5:15">
      <c r="E1212" s="2">
        <v>38811</v>
      </c>
      <c r="F1212" s="1">
        <v>13</v>
      </c>
      <c r="G1212" s="1">
        <v>65.14</v>
      </c>
      <c r="H1212" s="1">
        <v>0.19957</v>
      </c>
      <c r="I1212" s="1">
        <v>0.20477899999999999</v>
      </c>
      <c r="J1212" s="1">
        <v>3.754E-3</v>
      </c>
      <c r="K1212" s="15">
        <v>-1.38758</v>
      </c>
      <c r="L1212">
        <f t="shared" si="55"/>
        <v>5.0000000000000711E-2</v>
      </c>
      <c r="M1212">
        <f t="shared" si="55"/>
        <v>-0.23999999999999488</v>
      </c>
      <c r="N1212" s="7">
        <f t="shared" si="56"/>
        <v>153.84615384615384</v>
      </c>
      <c r="O1212">
        <f t="shared" si="57"/>
        <v>30.883261272390364</v>
      </c>
    </row>
    <row r="1213" spans="5:15">
      <c r="E1213" s="2">
        <v>38810</v>
      </c>
      <c r="F1213" s="1">
        <v>12.89</v>
      </c>
      <c r="G1213" s="1">
        <v>64.760000000000005</v>
      </c>
      <c r="H1213" s="1">
        <v>0.199043</v>
      </c>
      <c r="I1213" s="1">
        <v>0.205175</v>
      </c>
      <c r="J1213" s="1">
        <v>3.4680000000000002E-3</v>
      </c>
      <c r="K1213" s="15">
        <v>-1.768473</v>
      </c>
      <c r="L1213">
        <f t="shared" si="55"/>
        <v>-0.10999999999999943</v>
      </c>
      <c r="M1213">
        <f t="shared" si="55"/>
        <v>-0.37999999999999545</v>
      </c>
      <c r="N1213" s="7">
        <f t="shared" si="56"/>
        <v>155.15903801396431</v>
      </c>
      <c r="O1213">
        <f t="shared" si="57"/>
        <v>30.84515731030228</v>
      </c>
    </row>
    <row r="1214" spans="5:15">
      <c r="E1214" s="2">
        <v>38807</v>
      </c>
      <c r="F1214" s="1">
        <v>12.86</v>
      </c>
      <c r="G1214" s="1">
        <v>64.84</v>
      </c>
      <c r="H1214" s="1">
        <v>0.19833400000000001</v>
      </c>
      <c r="I1214" s="1">
        <v>0.20569599999999999</v>
      </c>
      <c r="J1214" s="1">
        <v>3.0409999999999999E-3</v>
      </c>
      <c r="K1214" s="15">
        <v>-2.420534</v>
      </c>
      <c r="L1214">
        <f t="shared" si="55"/>
        <v>-3.0000000000001137E-2</v>
      </c>
      <c r="M1214">
        <f t="shared" si="55"/>
        <v>7.9999999999998295E-2</v>
      </c>
      <c r="N1214" s="7">
        <f t="shared" si="56"/>
        <v>155.52099533437016</v>
      </c>
      <c r="O1214">
        <f t="shared" si="57"/>
        <v>30.8641975308642</v>
      </c>
    </row>
    <row r="1215" spans="5:15">
      <c r="E1215" s="2">
        <v>38806</v>
      </c>
      <c r="F1215" s="1">
        <v>13.09</v>
      </c>
      <c r="G1215" s="1">
        <v>64.8</v>
      </c>
      <c r="H1215" s="1">
        <v>0.20200599999999999</v>
      </c>
      <c r="I1215" s="1">
        <v>0.206507</v>
      </c>
      <c r="J1215" s="1">
        <v>2.5149999999999999E-3</v>
      </c>
      <c r="K1215" s="15">
        <v>-1.7897959999999999</v>
      </c>
      <c r="L1215">
        <f t="shared" si="55"/>
        <v>0.23000000000000043</v>
      </c>
      <c r="M1215">
        <f t="shared" si="55"/>
        <v>-4.0000000000006253E-2</v>
      </c>
      <c r="N1215" s="7">
        <f t="shared" si="56"/>
        <v>152.78838808250572</v>
      </c>
      <c r="O1215">
        <f t="shared" si="57"/>
        <v>30.77870113881194</v>
      </c>
    </row>
    <row r="1216" spans="5:15">
      <c r="E1216" s="2">
        <v>38805</v>
      </c>
      <c r="F1216" s="1">
        <v>13.1</v>
      </c>
      <c r="G1216" s="1">
        <v>64.98</v>
      </c>
      <c r="H1216" s="1">
        <v>0.2016</v>
      </c>
      <c r="I1216" s="1">
        <v>0.207203</v>
      </c>
      <c r="J1216" s="1">
        <v>2.6220000000000002E-3</v>
      </c>
      <c r="K1216" s="15">
        <v>-2.1362410000000001</v>
      </c>
      <c r="L1216">
        <f t="shared" si="55"/>
        <v>9.9999999999997868E-3</v>
      </c>
      <c r="M1216">
        <f t="shared" si="55"/>
        <v>0.18000000000000682</v>
      </c>
      <c r="N1216" s="7">
        <f t="shared" si="56"/>
        <v>152.67175572519085</v>
      </c>
      <c r="O1216">
        <f t="shared" si="57"/>
        <v>31.070374398011495</v>
      </c>
    </row>
    <row r="1217" spans="5:15">
      <c r="E1217" s="2">
        <v>38804</v>
      </c>
      <c r="F1217" s="1">
        <v>13.29</v>
      </c>
      <c r="G1217" s="1">
        <v>64.37</v>
      </c>
      <c r="H1217" s="1">
        <v>0.20646300000000001</v>
      </c>
      <c r="I1217" s="1">
        <v>0.20760899999999999</v>
      </c>
      <c r="J1217" s="1">
        <v>2.1159999999999998E-3</v>
      </c>
      <c r="K1217" s="15">
        <v>-0.54196100000000003</v>
      </c>
      <c r="L1217">
        <f t="shared" si="55"/>
        <v>0.1899999999999995</v>
      </c>
      <c r="M1217">
        <f t="shared" si="55"/>
        <v>-0.60999999999999943</v>
      </c>
      <c r="N1217" s="7">
        <f t="shared" si="56"/>
        <v>150.4890895410083</v>
      </c>
      <c r="O1217">
        <f t="shared" si="57"/>
        <v>30.883261272390364</v>
      </c>
    </row>
    <row r="1218" spans="5:15">
      <c r="E1218" s="2">
        <v>38803</v>
      </c>
      <c r="F1218" s="1">
        <v>13.46</v>
      </c>
      <c r="G1218" s="1">
        <v>64.760000000000005</v>
      </c>
      <c r="H1218" s="1">
        <v>0.207844</v>
      </c>
      <c r="I1218" s="1">
        <v>0.20797199999999999</v>
      </c>
      <c r="J1218" s="1">
        <v>2.359E-3</v>
      </c>
      <c r="K1218" s="15">
        <v>-5.4325999999999999E-2</v>
      </c>
      <c r="L1218">
        <f t="shared" ref="L1218:M1281" si="58">F1218-F1217</f>
        <v>0.17000000000000171</v>
      </c>
      <c r="M1218">
        <f t="shared" si="58"/>
        <v>0.39000000000000057</v>
      </c>
      <c r="N1218" s="7">
        <f t="shared" si="56"/>
        <v>148.58841010401187</v>
      </c>
      <c r="O1218">
        <f t="shared" si="57"/>
        <v>30.8641975308642</v>
      </c>
    </row>
    <row r="1219" spans="5:15">
      <c r="E1219" s="2">
        <v>38800</v>
      </c>
      <c r="F1219" s="1">
        <v>13.5</v>
      </c>
      <c r="G1219" s="1">
        <v>64.8</v>
      </c>
      <c r="H1219" s="1">
        <v>0.20833299999999999</v>
      </c>
      <c r="I1219" s="1">
        <v>0.20865700000000001</v>
      </c>
      <c r="J1219" s="1">
        <v>3.5209999999999998E-3</v>
      </c>
      <c r="K1219" s="15">
        <v>-9.1841000000000006E-2</v>
      </c>
      <c r="L1219">
        <f t="shared" si="58"/>
        <v>3.9999999999999147E-2</v>
      </c>
      <c r="M1219">
        <f t="shared" si="58"/>
        <v>3.9999999999992042E-2</v>
      </c>
      <c r="N1219" s="7">
        <f t="shared" si="56"/>
        <v>148.14814814814815</v>
      </c>
      <c r="O1219">
        <f t="shared" si="57"/>
        <v>30.902348578491967</v>
      </c>
    </row>
    <row r="1220" spans="5:15">
      <c r="E1220" s="2">
        <v>38799</v>
      </c>
      <c r="F1220" s="1">
        <v>13.48</v>
      </c>
      <c r="G1220" s="1">
        <v>64.72</v>
      </c>
      <c r="H1220" s="1">
        <v>0.20828199999999999</v>
      </c>
      <c r="I1220" s="1">
        <v>0.20929500000000001</v>
      </c>
      <c r="J1220" s="1">
        <v>4.2509999999999996E-3</v>
      </c>
      <c r="K1220" s="15">
        <v>-0.23840600000000001</v>
      </c>
      <c r="L1220">
        <f t="shared" si="58"/>
        <v>-1.9999999999999574E-2</v>
      </c>
      <c r="M1220">
        <f t="shared" si="58"/>
        <v>-7.9999999999998295E-2</v>
      </c>
      <c r="N1220" s="7">
        <f t="shared" si="56"/>
        <v>148.36795252225519</v>
      </c>
      <c r="O1220">
        <f t="shared" si="57"/>
        <v>30.897574540398576</v>
      </c>
    </row>
    <row r="1221" spans="5:15">
      <c r="E1221" s="2">
        <v>38798</v>
      </c>
      <c r="F1221" s="1">
        <v>13.51</v>
      </c>
      <c r="G1221" s="1">
        <v>64.73</v>
      </c>
      <c r="H1221" s="1">
        <v>0.20871300000000001</v>
      </c>
      <c r="I1221" s="1">
        <v>0.20988399999999999</v>
      </c>
      <c r="J1221" s="1">
        <v>4.6889999999999996E-3</v>
      </c>
      <c r="K1221" s="15">
        <v>-0.249641</v>
      </c>
      <c r="L1221">
        <f t="shared" si="58"/>
        <v>2.9999999999999361E-2</v>
      </c>
      <c r="M1221">
        <f t="shared" si="58"/>
        <v>1.0000000000005116E-2</v>
      </c>
      <c r="N1221" s="7">
        <f t="shared" ref="N1221:N1284" si="59">$N$1/F1221</f>
        <v>148.03849000740192</v>
      </c>
      <c r="O1221">
        <f t="shared" ref="O1221:O1284" si="60">$O$1/G1222</f>
        <v>31.084861672365555</v>
      </c>
    </row>
    <row r="1222" spans="5:15">
      <c r="E1222" s="2">
        <v>38797</v>
      </c>
      <c r="F1222" s="1">
        <v>13.43</v>
      </c>
      <c r="G1222" s="1">
        <v>64.34</v>
      </c>
      <c r="H1222" s="1">
        <v>0.208735</v>
      </c>
      <c r="I1222" s="1">
        <v>0.210401</v>
      </c>
      <c r="J1222" s="1">
        <v>4.9699999999999996E-3</v>
      </c>
      <c r="K1222" s="15">
        <v>-0.33521699999999999</v>
      </c>
      <c r="L1222">
        <f t="shared" si="58"/>
        <v>-8.0000000000000071E-2</v>
      </c>
      <c r="M1222">
        <f t="shared" si="58"/>
        <v>-0.39000000000000057</v>
      </c>
      <c r="N1222" s="7">
        <f t="shared" si="59"/>
        <v>148.92032762472078</v>
      </c>
      <c r="O1222">
        <f t="shared" si="60"/>
        <v>30.911901081916536</v>
      </c>
    </row>
    <row r="1223" spans="5:15">
      <c r="E1223" s="2">
        <v>38796</v>
      </c>
      <c r="F1223" s="1">
        <v>13.42</v>
      </c>
      <c r="G1223" s="1">
        <v>64.7</v>
      </c>
      <c r="H1223" s="1">
        <v>0.20741899999999999</v>
      </c>
      <c r="I1223" s="1">
        <v>0.21112700000000001</v>
      </c>
      <c r="J1223" s="1">
        <v>5.4790000000000004E-3</v>
      </c>
      <c r="K1223" s="15">
        <v>-0.67680399999999996</v>
      </c>
      <c r="L1223">
        <f t="shared" si="58"/>
        <v>-9.9999999999997868E-3</v>
      </c>
      <c r="M1223">
        <f t="shared" si="58"/>
        <v>0.35999999999999943</v>
      </c>
      <c r="N1223" s="7">
        <f t="shared" si="59"/>
        <v>149.03129657228018</v>
      </c>
      <c r="O1223">
        <f t="shared" si="60"/>
        <v>30.721966205837177</v>
      </c>
    </row>
    <row r="1224" spans="5:15">
      <c r="E1224" s="2">
        <v>38793</v>
      </c>
      <c r="F1224" s="1">
        <v>13.42</v>
      </c>
      <c r="G1224" s="1">
        <v>65.099999999999994</v>
      </c>
      <c r="H1224" s="1">
        <v>0.20614399999999999</v>
      </c>
      <c r="I1224" s="1">
        <v>0.21174599999999999</v>
      </c>
      <c r="J1224" s="1">
        <v>5.5539999999999999E-3</v>
      </c>
      <c r="K1224" s="15">
        <v>-1.008561</v>
      </c>
      <c r="L1224">
        <f t="shared" si="58"/>
        <v>0</v>
      </c>
      <c r="M1224">
        <f t="shared" si="58"/>
        <v>0.39999999999999147</v>
      </c>
      <c r="N1224" s="7">
        <f t="shared" si="59"/>
        <v>149.03129657228018</v>
      </c>
      <c r="O1224">
        <f t="shared" si="60"/>
        <v>30.745580322828594</v>
      </c>
    </row>
    <row r="1225" spans="5:15">
      <c r="E1225" s="2">
        <v>38792</v>
      </c>
      <c r="F1225" s="1">
        <v>13.35</v>
      </c>
      <c r="G1225" s="1">
        <v>65.05</v>
      </c>
      <c r="H1225" s="1">
        <v>0.20522699999999999</v>
      </c>
      <c r="I1225" s="1">
        <v>0.212252</v>
      </c>
      <c r="J1225" s="1">
        <v>5.3489999999999996E-3</v>
      </c>
      <c r="K1225" s="15">
        <v>-1.3132820000000001</v>
      </c>
      <c r="L1225">
        <f t="shared" si="58"/>
        <v>-7.0000000000000284E-2</v>
      </c>
      <c r="M1225">
        <f t="shared" si="58"/>
        <v>-4.9999999999997158E-2</v>
      </c>
      <c r="N1225" s="7">
        <f t="shared" si="59"/>
        <v>149.81273408239701</v>
      </c>
      <c r="O1225">
        <f t="shared" si="60"/>
        <v>30.811893390848869</v>
      </c>
    </row>
    <row r="1226" spans="5:15">
      <c r="E1226" s="2">
        <v>38791</v>
      </c>
      <c r="F1226" s="1">
        <v>13.24</v>
      </c>
      <c r="G1226" s="1">
        <v>64.91</v>
      </c>
      <c r="H1226" s="1">
        <v>0.20397499999999999</v>
      </c>
      <c r="I1226" s="1">
        <v>0.21271599999999999</v>
      </c>
      <c r="J1226" s="1">
        <v>4.986E-3</v>
      </c>
      <c r="K1226" s="15">
        <v>-1.7532620000000001</v>
      </c>
      <c r="L1226">
        <f t="shared" si="58"/>
        <v>-0.10999999999999943</v>
      </c>
      <c r="M1226">
        <f t="shared" si="58"/>
        <v>-0.14000000000000057</v>
      </c>
      <c r="N1226" s="7">
        <f t="shared" si="59"/>
        <v>151.05740181268882</v>
      </c>
      <c r="O1226">
        <f t="shared" si="60"/>
        <v>30.95017022593624</v>
      </c>
    </row>
    <row r="1227" spans="5:15">
      <c r="E1227" s="2">
        <v>38790</v>
      </c>
      <c r="F1227" s="1">
        <v>13.28</v>
      </c>
      <c r="G1227" s="1">
        <v>64.62</v>
      </c>
      <c r="H1227" s="1">
        <v>0.205509</v>
      </c>
      <c r="I1227" s="1">
        <v>0.21324899999999999</v>
      </c>
      <c r="J1227" s="1">
        <v>4.3740000000000003E-3</v>
      </c>
      <c r="K1227" s="15">
        <v>-1.7695050000000001</v>
      </c>
      <c r="L1227">
        <f t="shared" si="58"/>
        <v>3.9999999999999147E-2</v>
      </c>
      <c r="M1227">
        <f t="shared" si="58"/>
        <v>-0.28999999999999204</v>
      </c>
      <c r="N1227" s="7">
        <f t="shared" si="59"/>
        <v>150.60240963855424</v>
      </c>
      <c r="O1227">
        <f t="shared" si="60"/>
        <v>31.269543464665414</v>
      </c>
    </row>
    <row r="1228" spans="5:15">
      <c r="E1228" s="2">
        <v>38789</v>
      </c>
      <c r="F1228" s="1">
        <v>13.23</v>
      </c>
      <c r="G1228" s="1">
        <v>63.96</v>
      </c>
      <c r="H1228" s="1">
        <v>0.206848</v>
      </c>
      <c r="I1228" s="1">
        <v>0.21370800000000001</v>
      </c>
      <c r="J1228" s="1">
        <v>3.8319999999999999E-3</v>
      </c>
      <c r="K1228" s="15">
        <v>-1.7901290000000001</v>
      </c>
      <c r="L1228">
        <f t="shared" si="58"/>
        <v>-4.9999999999998934E-2</v>
      </c>
      <c r="M1228">
        <f t="shared" si="58"/>
        <v>-0.66000000000000369</v>
      </c>
      <c r="N1228" s="7">
        <f t="shared" si="59"/>
        <v>151.17157974300832</v>
      </c>
      <c r="O1228">
        <f t="shared" si="60"/>
        <v>31.347962382445143</v>
      </c>
    </row>
    <row r="1229" spans="5:15">
      <c r="E1229" s="2">
        <v>38786</v>
      </c>
      <c r="F1229" s="1">
        <v>13.43</v>
      </c>
      <c r="G1229" s="1">
        <v>63.8</v>
      </c>
      <c r="H1229" s="1">
        <v>0.21050199999999999</v>
      </c>
      <c r="I1229" s="1">
        <v>0.214089</v>
      </c>
      <c r="J1229" s="1">
        <v>3.356E-3</v>
      </c>
      <c r="K1229" s="15">
        <v>-1.069062</v>
      </c>
      <c r="L1229">
        <f t="shared" si="58"/>
        <v>0.19999999999999929</v>
      </c>
      <c r="M1229">
        <f t="shared" si="58"/>
        <v>-0.16000000000000369</v>
      </c>
      <c r="N1229" s="7">
        <f t="shared" si="59"/>
        <v>148.92032762472078</v>
      </c>
      <c r="O1229">
        <f t="shared" si="60"/>
        <v>31.590586005370398</v>
      </c>
    </row>
    <row r="1230" spans="5:15">
      <c r="E1230" s="2">
        <v>38785</v>
      </c>
      <c r="F1230" s="1">
        <v>13.45</v>
      </c>
      <c r="G1230" s="1">
        <v>63.31</v>
      </c>
      <c r="H1230" s="1">
        <v>0.212447</v>
      </c>
      <c r="I1230" s="1">
        <v>0.21399000000000001</v>
      </c>
      <c r="J1230" s="1">
        <v>3.4880000000000002E-3</v>
      </c>
      <c r="K1230" s="15">
        <v>-0.442602</v>
      </c>
      <c r="L1230">
        <f t="shared" si="58"/>
        <v>1.9999999999999574E-2</v>
      </c>
      <c r="M1230">
        <f t="shared" si="58"/>
        <v>-0.48999999999999488</v>
      </c>
      <c r="N1230" s="7">
        <f t="shared" si="59"/>
        <v>148.69888475836433</v>
      </c>
      <c r="O1230">
        <f t="shared" si="60"/>
        <v>31.421838177533388</v>
      </c>
    </row>
    <row r="1231" spans="5:15">
      <c r="E1231" s="2">
        <v>38784</v>
      </c>
      <c r="F1231" s="1">
        <v>13.22</v>
      </c>
      <c r="G1231" s="1">
        <v>63.65</v>
      </c>
      <c r="H1231" s="1">
        <v>0.20769799999999999</v>
      </c>
      <c r="I1231" s="1">
        <v>0.21388199999999999</v>
      </c>
      <c r="J1231" s="1">
        <v>3.5630000000000002E-3</v>
      </c>
      <c r="K1231" s="15">
        <v>-1.7354419999999999</v>
      </c>
      <c r="L1231">
        <f t="shared" si="58"/>
        <v>-0.22999999999999865</v>
      </c>
      <c r="M1231">
        <f t="shared" si="58"/>
        <v>0.33999999999999631</v>
      </c>
      <c r="N1231" s="7">
        <f t="shared" si="59"/>
        <v>151.28593040847201</v>
      </c>
      <c r="O1231">
        <f t="shared" si="60"/>
        <v>31.510950055144164</v>
      </c>
    </row>
    <row r="1232" spans="5:15">
      <c r="E1232" s="2">
        <v>38783</v>
      </c>
      <c r="F1232" s="1">
        <v>13.45</v>
      </c>
      <c r="G1232" s="1">
        <v>63.47</v>
      </c>
      <c r="H1232" s="1">
        <v>0.21191099999999999</v>
      </c>
      <c r="I1232" s="1">
        <v>0.21418599999999999</v>
      </c>
      <c r="J1232" s="1">
        <v>3.1710000000000002E-3</v>
      </c>
      <c r="K1232" s="15">
        <v>-0.71737300000000004</v>
      </c>
      <c r="L1232">
        <f t="shared" si="58"/>
        <v>0.22999999999999865</v>
      </c>
      <c r="M1232">
        <f t="shared" si="58"/>
        <v>-0.17999999999999972</v>
      </c>
      <c r="N1232" s="7">
        <f t="shared" si="59"/>
        <v>148.69888475836433</v>
      </c>
      <c r="O1232">
        <f t="shared" si="60"/>
        <v>31.382394476698575</v>
      </c>
    </row>
    <row r="1233" spans="5:15">
      <c r="E1233" s="2">
        <v>38782</v>
      </c>
      <c r="F1233" s="1">
        <v>13.9</v>
      </c>
      <c r="G1233" s="1">
        <v>63.73</v>
      </c>
      <c r="H1233" s="1">
        <v>0.218108</v>
      </c>
      <c r="I1233" s="1">
        <v>0.21449299999999999</v>
      </c>
      <c r="J1233" s="1">
        <v>3.1580000000000002E-3</v>
      </c>
      <c r="K1233" s="15">
        <v>1.144558</v>
      </c>
      <c r="L1233">
        <f t="shared" si="58"/>
        <v>0.45000000000000107</v>
      </c>
      <c r="M1233">
        <f t="shared" si="58"/>
        <v>0.25999999999999801</v>
      </c>
      <c r="N1233" s="7">
        <f t="shared" si="59"/>
        <v>143.88489208633092</v>
      </c>
      <c r="O1233">
        <f t="shared" si="60"/>
        <v>31.15264797507788</v>
      </c>
    </row>
    <row r="1234" spans="5:15">
      <c r="E1234" s="2">
        <v>38779</v>
      </c>
      <c r="F1234" s="1">
        <v>13.99</v>
      </c>
      <c r="G1234" s="1">
        <v>64.2</v>
      </c>
      <c r="H1234" s="1">
        <v>0.217913</v>
      </c>
      <c r="I1234" s="1">
        <v>0.21442600000000001</v>
      </c>
      <c r="J1234" s="1">
        <v>3.0860000000000002E-3</v>
      </c>
      <c r="K1234" s="15">
        <v>1.1296949999999999</v>
      </c>
      <c r="L1234">
        <f t="shared" si="58"/>
        <v>8.9999999999999858E-2</v>
      </c>
      <c r="M1234">
        <f t="shared" si="58"/>
        <v>0.47000000000000597</v>
      </c>
      <c r="N1234" s="7">
        <f t="shared" si="59"/>
        <v>142.95925661186561</v>
      </c>
      <c r="O1234">
        <f t="shared" si="60"/>
        <v>31.104199066874031</v>
      </c>
    </row>
    <row r="1235" spans="5:15">
      <c r="E1235" s="2">
        <v>38778</v>
      </c>
      <c r="F1235" s="1">
        <v>13.96</v>
      </c>
      <c r="G1235" s="1">
        <v>64.3</v>
      </c>
      <c r="H1235" s="1">
        <v>0.21710699999999999</v>
      </c>
      <c r="I1235" s="1">
        <v>0.21417</v>
      </c>
      <c r="J1235" s="1">
        <v>2.9320000000000001E-3</v>
      </c>
      <c r="K1235" s="15">
        <v>1.002094</v>
      </c>
      <c r="L1235">
        <f t="shared" si="58"/>
        <v>-2.9999999999999361E-2</v>
      </c>
      <c r="M1235">
        <f t="shared" si="58"/>
        <v>9.9999999999994316E-2</v>
      </c>
      <c r="N1235" s="7">
        <f t="shared" si="59"/>
        <v>143.26647564469914</v>
      </c>
      <c r="O1235">
        <f t="shared" si="60"/>
        <v>31.080031080031084</v>
      </c>
    </row>
    <row r="1236" spans="5:15">
      <c r="E1236" s="2">
        <v>38777</v>
      </c>
      <c r="F1236" s="1">
        <v>13.93</v>
      </c>
      <c r="G1236" s="1">
        <v>64.349999999999994</v>
      </c>
      <c r="H1236" s="1">
        <v>0.216472</v>
      </c>
      <c r="I1236" s="1">
        <v>0.214003</v>
      </c>
      <c r="J1236" s="1">
        <v>2.8219999999999999E-3</v>
      </c>
      <c r="K1236" s="15">
        <v>0.87532600000000005</v>
      </c>
      <c r="L1236">
        <f t="shared" si="58"/>
        <v>-3.0000000000001137E-2</v>
      </c>
      <c r="M1236">
        <f t="shared" si="58"/>
        <v>4.9999999999997158E-2</v>
      </c>
      <c r="N1236" s="7">
        <f t="shared" si="59"/>
        <v>143.57501794687724</v>
      </c>
      <c r="O1236">
        <f t="shared" si="60"/>
        <v>31.352876626430476</v>
      </c>
    </row>
    <row r="1237" spans="5:15">
      <c r="E1237" s="2">
        <v>38776</v>
      </c>
      <c r="F1237" s="1">
        <v>14.01</v>
      </c>
      <c r="G1237" s="1">
        <v>63.79</v>
      </c>
      <c r="H1237" s="1">
        <v>0.21962699999999999</v>
      </c>
      <c r="I1237" s="1">
        <v>0.21366099999999999</v>
      </c>
      <c r="J1237" s="1">
        <v>2.8110000000000001E-3</v>
      </c>
      <c r="K1237" s="15">
        <v>2.1220819999999998</v>
      </c>
      <c r="L1237">
        <f t="shared" si="58"/>
        <v>8.0000000000000071E-2</v>
      </c>
      <c r="M1237">
        <f t="shared" si="58"/>
        <v>-0.55999999999999517</v>
      </c>
      <c r="N1237" s="7">
        <f t="shared" si="59"/>
        <v>142.75517487508921</v>
      </c>
      <c r="O1237">
        <f t="shared" si="60"/>
        <v>31.046258925799439</v>
      </c>
    </row>
    <row r="1238" spans="5:15">
      <c r="E1238" s="2">
        <v>38775</v>
      </c>
      <c r="F1238" s="1">
        <v>13.96</v>
      </c>
      <c r="G1238" s="1">
        <v>64.42</v>
      </c>
      <c r="H1238" s="1">
        <v>0.21670300000000001</v>
      </c>
      <c r="I1238" s="1">
        <v>0.213037</v>
      </c>
      <c r="J1238" s="1">
        <v>2.4020000000000001E-3</v>
      </c>
      <c r="K1238" s="15">
        <v>1.5263150000000001</v>
      </c>
      <c r="L1238">
        <f t="shared" si="58"/>
        <v>-4.9999999999998934E-2</v>
      </c>
      <c r="M1238">
        <f t="shared" si="58"/>
        <v>0.63000000000000256</v>
      </c>
      <c r="N1238" s="7">
        <f t="shared" si="59"/>
        <v>143.26647564469914</v>
      </c>
      <c r="O1238">
        <f t="shared" si="60"/>
        <v>31.133250311332507</v>
      </c>
    </row>
    <row r="1239" spans="5:15">
      <c r="E1239" s="2">
        <v>38772</v>
      </c>
      <c r="F1239" s="1">
        <v>13.73</v>
      </c>
      <c r="G1239" s="1">
        <v>64.239999999999995</v>
      </c>
      <c r="H1239" s="1">
        <v>0.21373</v>
      </c>
      <c r="I1239" s="1">
        <v>0.21252199999999999</v>
      </c>
      <c r="J1239" s="1">
        <v>2.3879999999999999E-3</v>
      </c>
      <c r="K1239" s="15">
        <v>0.505911</v>
      </c>
      <c r="L1239">
        <f t="shared" si="58"/>
        <v>-0.23000000000000043</v>
      </c>
      <c r="M1239">
        <f t="shared" si="58"/>
        <v>-0.18000000000000682</v>
      </c>
      <c r="N1239" s="7">
        <f t="shared" si="59"/>
        <v>145.66642388929353</v>
      </c>
      <c r="O1239">
        <f t="shared" si="60"/>
        <v>31.181789834736513</v>
      </c>
    </row>
    <row r="1240" spans="5:15">
      <c r="E1240" s="2">
        <v>38771</v>
      </c>
      <c r="F1240" s="1">
        <v>13.61</v>
      </c>
      <c r="G1240" s="1">
        <v>64.14</v>
      </c>
      <c r="H1240" s="1">
        <v>0.21219199999999999</v>
      </c>
      <c r="I1240" s="1">
        <v>0.21223400000000001</v>
      </c>
      <c r="J1240" s="1">
        <v>2.49E-3</v>
      </c>
      <c r="K1240" s="15">
        <v>-1.6861000000000001E-2</v>
      </c>
      <c r="L1240">
        <f t="shared" si="58"/>
        <v>-0.12000000000000099</v>
      </c>
      <c r="M1240">
        <f t="shared" si="58"/>
        <v>-9.9999999999994316E-2</v>
      </c>
      <c r="N1240" s="7">
        <f t="shared" si="59"/>
        <v>146.95077149155034</v>
      </c>
      <c r="O1240">
        <f t="shared" si="60"/>
        <v>31.104199066874031</v>
      </c>
    </row>
    <row r="1241" spans="5:15">
      <c r="E1241" s="2">
        <v>38770</v>
      </c>
      <c r="F1241" s="1">
        <v>13.63</v>
      </c>
      <c r="G1241" s="1">
        <v>64.3</v>
      </c>
      <c r="H1241" s="1">
        <v>0.211975</v>
      </c>
      <c r="I1241" s="1">
        <v>0.21187</v>
      </c>
      <c r="J1241" s="1">
        <v>2.8670000000000002E-3</v>
      </c>
      <c r="K1241" s="15">
        <v>3.6706999999999997E-2</v>
      </c>
      <c r="L1241">
        <f t="shared" si="58"/>
        <v>2.000000000000135E-2</v>
      </c>
      <c r="M1241">
        <f t="shared" si="58"/>
        <v>0.15999999999999659</v>
      </c>
      <c r="N1241" s="7">
        <f t="shared" si="59"/>
        <v>146.73514306676449</v>
      </c>
      <c r="O1241">
        <f t="shared" si="60"/>
        <v>31.347962382445143</v>
      </c>
    </row>
    <row r="1242" spans="5:15">
      <c r="E1242" s="2">
        <v>38769</v>
      </c>
      <c r="F1242" s="1">
        <v>13.55</v>
      </c>
      <c r="G1242" s="1">
        <v>63.8</v>
      </c>
      <c r="H1242" s="1">
        <v>0.21238199999999999</v>
      </c>
      <c r="I1242" s="1">
        <v>0.211585</v>
      </c>
      <c r="J1242" s="1">
        <v>3.0620000000000001E-3</v>
      </c>
      <c r="K1242" s="15">
        <v>0.260523</v>
      </c>
      <c r="L1242">
        <f t="shared" si="58"/>
        <v>-8.0000000000000071E-2</v>
      </c>
      <c r="M1242">
        <f t="shared" si="58"/>
        <v>-0.5</v>
      </c>
      <c r="N1242" s="7">
        <f t="shared" si="59"/>
        <v>147.60147601476015</v>
      </c>
      <c r="O1242">
        <f t="shared" si="60"/>
        <v>31.259768677711786</v>
      </c>
    </row>
    <row r="1243" spans="5:15">
      <c r="E1243" s="2">
        <v>38765</v>
      </c>
      <c r="F1243" s="1">
        <v>13.6</v>
      </c>
      <c r="G1243" s="1">
        <v>63.98</v>
      </c>
      <c r="H1243" s="1">
        <v>0.212566</v>
      </c>
      <c r="I1243" s="1">
        <v>0.21121599999999999</v>
      </c>
      <c r="J1243" s="1">
        <v>3.284E-3</v>
      </c>
      <c r="K1243" s="15">
        <v>0.41124300000000003</v>
      </c>
      <c r="L1243">
        <f t="shared" si="58"/>
        <v>4.9999999999998934E-2</v>
      </c>
      <c r="M1243">
        <f t="shared" si="58"/>
        <v>0.17999999999999972</v>
      </c>
      <c r="N1243" s="7">
        <f t="shared" si="59"/>
        <v>147.05882352941177</v>
      </c>
      <c r="O1243">
        <f t="shared" si="60"/>
        <v>31.220730565095224</v>
      </c>
    </row>
    <row r="1244" spans="5:15">
      <c r="E1244" s="2">
        <v>38764</v>
      </c>
      <c r="F1244" s="1">
        <v>13.39</v>
      </c>
      <c r="G1244" s="1">
        <v>64.06</v>
      </c>
      <c r="H1244" s="1">
        <v>0.20902299999999999</v>
      </c>
      <c r="I1244" s="1">
        <v>0.21088899999999999</v>
      </c>
      <c r="J1244" s="1">
        <v>3.382E-3</v>
      </c>
      <c r="K1244" s="15">
        <v>-0.55179800000000001</v>
      </c>
      <c r="L1244">
        <f t="shared" si="58"/>
        <v>-0.20999999999999908</v>
      </c>
      <c r="M1244">
        <f t="shared" si="58"/>
        <v>8.00000000000054E-2</v>
      </c>
      <c r="N1244" s="7">
        <f t="shared" si="59"/>
        <v>149.36519790888721</v>
      </c>
      <c r="O1244">
        <f t="shared" si="60"/>
        <v>31.46633102580239</v>
      </c>
    </row>
    <row r="1245" spans="5:15">
      <c r="E1245" s="2">
        <v>38763</v>
      </c>
      <c r="F1245" s="1">
        <v>13.4</v>
      </c>
      <c r="G1245" s="1">
        <v>63.56</v>
      </c>
      <c r="H1245" s="1">
        <v>0.21082400000000001</v>
      </c>
      <c r="I1245" s="1">
        <v>0.21080299999999999</v>
      </c>
      <c r="J1245" s="1">
        <v>3.4489999999999998E-3</v>
      </c>
      <c r="K1245" s="15">
        <v>6.2160000000000002E-3</v>
      </c>
      <c r="L1245">
        <f t="shared" si="58"/>
        <v>9.9999999999997868E-3</v>
      </c>
      <c r="M1245">
        <f t="shared" si="58"/>
        <v>-0.5</v>
      </c>
      <c r="N1245" s="7">
        <f t="shared" si="59"/>
        <v>149.25373134328359</v>
      </c>
      <c r="O1245">
        <f t="shared" si="60"/>
        <v>31.585596967782692</v>
      </c>
    </row>
    <row r="1246" spans="5:15">
      <c r="E1246" s="2">
        <v>38762</v>
      </c>
      <c r="F1246" s="1">
        <v>13.44</v>
      </c>
      <c r="G1246" s="1">
        <v>63.32</v>
      </c>
      <c r="H1246" s="1">
        <v>0.212255</v>
      </c>
      <c r="I1246" s="1">
        <v>0.210758</v>
      </c>
      <c r="J1246" s="1">
        <v>3.4529999999999999E-3</v>
      </c>
      <c r="K1246" s="15">
        <v>0.43355100000000002</v>
      </c>
      <c r="L1246">
        <f t="shared" si="58"/>
        <v>3.9999999999999147E-2</v>
      </c>
      <c r="M1246">
        <f t="shared" si="58"/>
        <v>-0.24000000000000199</v>
      </c>
      <c r="N1246" s="7">
        <f t="shared" si="59"/>
        <v>148.80952380952382</v>
      </c>
      <c r="O1246">
        <f t="shared" si="60"/>
        <v>31.887755102040817</v>
      </c>
    </row>
    <row r="1247" spans="5:15">
      <c r="E1247" s="2">
        <v>38761</v>
      </c>
      <c r="F1247" s="1">
        <v>13.58</v>
      </c>
      <c r="G1247" s="1">
        <v>62.72</v>
      </c>
      <c r="H1247" s="1">
        <v>0.21651799999999999</v>
      </c>
      <c r="I1247" s="1">
        <v>0.21054400000000001</v>
      </c>
      <c r="J1247" s="1">
        <v>3.4529999999999999E-3</v>
      </c>
      <c r="K1247" s="15">
        <v>1.729813</v>
      </c>
      <c r="L1247">
        <f t="shared" si="58"/>
        <v>0.14000000000000057</v>
      </c>
      <c r="M1247">
        <f t="shared" si="58"/>
        <v>-0.60000000000000142</v>
      </c>
      <c r="N1247" s="7">
        <f t="shared" si="59"/>
        <v>147.27540500736376</v>
      </c>
      <c r="O1247">
        <f t="shared" si="60"/>
        <v>31.740993493096337</v>
      </c>
    </row>
    <row r="1248" spans="5:15">
      <c r="E1248" s="2">
        <v>38758</v>
      </c>
      <c r="F1248" s="1">
        <v>13.68</v>
      </c>
      <c r="G1248" s="1">
        <v>63.01</v>
      </c>
      <c r="H1248" s="1">
        <v>0.217108</v>
      </c>
      <c r="I1248" s="1">
        <v>0.21002499999999999</v>
      </c>
      <c r="J1248" s="1">
        <v>3.0539999999999999E-3</v>
      </c>
      <c r="K1248" s="15">
        <v>2.3198590000000001</v>
      </c>
      <c r="L1248">
        <f t="shared" si="58"/>
        <v>9.9999999999999645E-2</v>
      </c>
      <c r="M1248">
        <f t="shared" si="58"/>
        <v>0.28999999999999915</v>
      </c>
      <c r="N1248" s="7">
        <f t="shared" si="59"/>
        <v>146.19883040935673</v>
      </c>
      <c r="O1248">
        <f t="shared" si="60"/>
        <v>31.806615776081422</v>
      </c>
    </row>
    <row r="1249" spans="5:15">
      <c r="E1249" s="2">
        <v>38757</v>
      </c>
      <c r="F1249" s="1">
        <v>13.46</v>
      </c>
      <c r="G1249" s="1">
        <v>62.88</v>
      </c>
      <c r="H1249" s="1">
        <v>0.214059</v>
      </c>
      <c r="I1249" s="1">
        <v>0.20954</v>
      </c>
      <c r="J1249" s="1">
        <v>2.343E-3</v>
      </c>
      <c r="K1249" s="15">
        <v>1.928418</v>
      </c>
      <c r="L1249">
        <f t="shared" si="58"/>
        <v>-0.21999999999999886</v>
      </c>
      <c r="M1249">
        <f t="shared" si="58"/>
        <v>-0.12999999999999545</v>
      </c>
      <c r="N1249" s="7">
        <f t="shared" si="59"/>
        <v>148.58841010401187</v>
      </c>
      <c r="O1249">
        <f t="shared" si="60"/>
        <v>31.746031746031747</v>
      </c>
    </row>
    <row r="1250" spans="5:15">
      <c r="E1250" s="2">
        <v>38756</v>
      </c>
      <c r="F1250" s="1">
        <v>13.52</v>
      </c>
      <c r="G1250" s="1">
        <v>63</v>
      </c>
      <c r="H1250" s="1">
        <v>0.21460299999999999</v>
      </c>
      <c r="I1250" s="1">
        <v>0.20900199999999999</v>
      </c>
      <c r="J1250" s="1">
        <v>2.15E-3</v>
      </c>
      <c r="K1250" s="15">
        <v>2.6055799999999998</v>
      </c>
      <c r="L1250">
        <f t="shared" si="58"/>
        <v>5.9999999999998721E-2</v>
      </c>
      <c r="M1250">
        <f t="shared" si="58"/>
        <v>0.11999999999999744</v>
      </c>
      <c r="N1250" s="7">
        <f t="shared" si="59"/>
        <v>147.92899408284023</v>
      </c>
      <c r="O1250">
        <f t="shared" si="60"/>
        <v>31.974420463629098</v>
      </c>
    </row>
    <row r="1251" spans="5:15">
      <c r="E1251" s="2">
        <v>38755</v>
      </c>
      <c r="F1251" s="1">
        <v>13.22</v>
      </c>
      <c r="G1251" s="1">
        <v>62.55</v>
      </c>
      <c r="H1251" s="1">
        <v>0.21135100000000001</v>
      </c>
      <c r="I1251" s="1">
        <v>0.20841799999999999</v>
      </c>
      <c r="J1251" s="1">
        <v>1.652E-3</v>
      </c>
      <c r="K1251" s="15">
        <v>1.7752520000000001</v>
      </c>
      <c r="L1251">
        <f t="shared" si="58"/>
        <v>-0.29999999999999893</v>
      </c>
      <c r="M1251">
        <f t="shared" si="58"/>
        <v>-0.45000000000000284</v>
      </c>
      <c r="N1251" s="7">
        <f t="shared" si="59"/>
        <v>151.28593040847201</v>
      </c>
      <c r="O1251">
        <f t="shared" si="60"/>
        <v>31.665611146295124</v>
      </c>
    </row>
    <row r="1252" spans="5:15">
      <c r="E1252" s="2">
        <v>38754</v>
      </c>
      <c r="F1252" s="1">
        <v>13.28</v>
      </c>
      <c r="G1252" s="1">
        <v>63.16</v>
      </c>
      <c r="H1252" s="1">
        <v>0.21026</v>
      </c>
      <c r="I1252" s="1">
        <v>0.208038</v>
      </c>
      <c r="J1252" s="1">
        <v>1.583E-3</v>
      </c>
      <c r="K1252" s="15">
        <v>1.4036789999999999</v>
      </c>
      <c r="L1252">
        <f t="shared" si="58"/>
        <v>5.9999999999998721E-2</v>
      </c>
      <c r="M1252">
        <f t="shared" si="58"/>
        <v>0.60999999999999943</v>
      </c>
      <c r="N1252" s="7">
        <f t="shared" si="59"/>
        <v>150.60240963855424</v>
      </c>
      <c r="O1252">
        <f t="shared" si="60"/>
        <v>31.735956839098698</v>
      </c>
    </row>
    <row r="1253" spans="5:15">
      <c r="E1253" s="2">
        <v>38751</v>
      </c>
      <c r="F1253" s="1">
        <v>13.17</v>
      </c>
      <c r="G1253" s="1">
        <v>63.02</v>
      </c>
      <c r="H1253" s="1">
        <v>0.208981</v>
      </c>
      <c r="I1253" s="1">
        <v>0.20776800000000001</v>
      </c>
      <c r="J1253" s="1">
        <v>1.521E-3</v>
      </c>
      <c r="K1253" s="15">
        <v>0.79764599999999997</v>
      </c>
      <c r="L1253">
        <f t="shared" si="58"/>
        <v>-0.10999999999999943</v>
      </c>
      <c r="M1253">
        <f t="shared" si="58"/>
        <v>-0.13999999999999346</v>
      </c>
      <c r="N1253" s="7">
        <f t="shared" si="59"/>
        <v>151.8602885345482</v>
      </c>
      <c r="O1253">
        <f t="shared" si="60"/>
        <v>31.585596967782692</v>
      </c>
    </row>
    <row r="1254" spans="5:15">
      <c r="E1254" s="2">
        <v>38750</v>
      </c>
      <c r="F1254" s="1">
        <v>13.26</v>
      </c>
      <c r="G1254" s="1">
        <v>63.32</v>
      </c>
      <c r="H1254" s="1">
        <v>0.20941299999999999</v>
      </c>
      <c r="I1254" s="1">
        <v>0.20754600000000001</v>
      </c>
      <c r="J1254" s="1">
        <v>1.5740000000000001E-3</v>
      </c>
      <c r="K1254" s="15">
        <v>1.1861569999999999</v>
      </c>
      <c r="L1254">
        <f t="shared" si="58"/>
        <v>8.9999999999999858E-2</v>
      </c>
      <c r="M1254">
        <f t="shared" si="58"/>
        <v>0.29999999999999716</v>
      </c>
      <c r="N1254" s="7">
        <f t="shared" si="59"/>
        <v>150.82956259426848</v>
      </c>
      <c r="O1254">
        <f t="shared" si="60"/>
        <v>31.298904538341159</v>
      </c>
    </row>
    <row r="1255" spans="5:15">
      <c r="E1255" s="2">
        <v>38749</v>
      </c>
      <c r="F1255" s="1">
        <v>13.21</v>
      </c>
      <c r="G1255" s="1">
        <v>63.9</v>
      </c>
      <c r="H1255" s="1">
        <v>0.206729</v>
      </c>
      <c r="I1255" s="1">
        <v>0.20718400000000001</v>
      </c>
      <c r="J1255" s="1">
        <v>1.7290000000000001E-3</v>
      </c>
      <c r="K1255" s="15">
        <v>-0.26319799999999999</v>
      </c>
      <c r="L1255">
        <f t="shared" si="58"/>
        <v>-4.9999999999998934E-2</v>
      </c>
      <c r="M1255">
        <f t="shared" si="58"/>
        <v>0.57999999999999829</v>
      </c>
      <c r="N1255" s="7">
        <f t="shared" si="59"/>
        <v>151.40045420136261</v>
      </c>
      <c r="O1255">
        <f t="shared" si="60"/>
        <v>31.421838177533388</v>
      </c>
    </row>
    <row r="1256" spans="5:15">
      <c r="E1256" s="2">
        <v>38748</v>
      </c>
      <c r="F1256" s="1">
        <v>13.22</v>
      </c>
      <c r="G1256" s="1">
        <v>63.65</v>
      </c>
      <c r="H1256" s="1">
        <v>0.20769799999999999</v>
      </c>
      <c r="I1256" s="1">
        <v>0.20689399999999999</v>
      </c>
      <c r="J1256" s="1">
        <v>2.1299999999999999E-3</v>
      </c>
      <c r="K1256" s="15">
        <v>0.37757600000000002</v>
      </c>
      <c r="L1256">
        <f t="shared" si="58"/>
        <v>9.9999999999997868E-3</v>
      </c>
      <c r="M1256">
        <f t="shared" si="58"/>
        <v>-0.25</v>
      </c>
      <c r="N1256" s="7">
        <f t="shared" si="59"/>
        <v>151.28593040847201</v>
      </c>
      <c r="O1256">
        <f t="shared" si="60"/>
        <v>31.269543464665414</v>
      </c>
    </row>
    <row r="1257" spans="5:15">
      <c r="E1257" s="2">
        <v>38747</v>
      </c>
      <c r="F1257" s="1">
        <v>13.23</v>
      </c>
      <c r="G1257" s="1">
        <v>63.96</v>
      </c>
      <c r="H1257" s="1">
        <v>0.206848</v>
      </c>
      <c r="I1257" s="1">
        <v>0.206456</v>
      </c>
      <c r="J1257" s="1">
        <v>2.5799999999999998E-3</v>
      </c>
      <c r="K1257" s="15">
        <v>0.15184300000000001</v>
      </c>
      <c r="L1257">
        <f t="shared" si="58"/>
        <v>9.9999999999997868E-3</v>
      </c>
      <c r="M1257">
        <f t="shared" si="58"/>
        <v>0.31000000000000227</v>
      </c>
      <c r="N1257" s="7">
        <f t="shared" si="59"/>
        <v>151.17157974300832</v>
      </c>
      <c r="O1257">
        <f t="shared" si="60"/>
        <v>31.298904538341159</v>
      </c>
    </row>
    <row r="1258" spans="5:15">
      <c r="E1258" s="2">
        <v>38744</v>
      </c>
      <c r="F1258" s="1">
        <v>13.27</v>
      </c>
      <c r="G1258" s="1">
        <v>63.9</v>
      </c>
      <c r="H1258" s="1">
        <v>0.20766799999999999</v>
      </c>
      <c r="I1258" s="1">
        <v>0.20605999999999999</v>
      </c>
      <c r="J1258" s="1">
        <v>2.9450000000000001E-3</v>
      </c>
      <c r="K1258" s="15">
        <v>0.545848</v>
      </c>
      <c r="L1258">
        <f t="shared" si="58"/>
        <v>3.9999999999999147E-2</v>
      </c>
      <c r="M1258">
        <f t="shared" si="58"/>
        <v>-6.0000000000002274E-2</v>
      </c>
      <c r="N1258" s="7">
        <f t="shared" si="59"/>
        <v>150.71590052750565</v>
      </c>
      <c r="O1258">
        <f t="shared" si="60"/>
        <v>31.545741324921135</v>
      </c>
    </row>
    <row r="1259" spans="5:15">
      <c r="E1259" s="2">
        <v>38743</v>
      </c>
      <c r="F1259" s="1">
        <v>13.17</v>
      </c>
      <c r="G1259" s="1">
        <v>63.4</v>
      </c>
      <c r="H1259" s="1">
        <v>0.207729</v>
      </c>
      <c r="I1259" s="1">
        <v>0.20579500000000001</v>
      </c>
      <c r="J1259" s="1">
        <v>2.97E-3</v>
      </c>
      <c r="K1259" s="15">
        <v>0.65121399999999996</v>
      </c>
      <c r="L1259">
        <f t="shared" si="58"/>
        <v>-9.9999999999999645E-2</v>
      </c>
      <c r="M1259">
        <f t="shared" si="58"/>
        <v>-0.5</v>
      </c>
      <c r="N1259" s="7">
        <f t="shared" si="59"/>
        <v>151.8602885345482</v>
      </c>
      <c r="O1259">
        <f t="shared" si="60"/>
        <v>31.816735602927139</v>
      </c>
    </row>
    <row r="1260" spans="5:15">
      <c r="E1260" s="2">
        <v>38742</v>
      </c>
      <c r="F1260" s="1">
        <v>13.21</v>
      </c>
      <c r="G1260" s="1">
        <v>62.86</v>
      </c>
      <c r="H1260" s="1">
        <v>0.21015</v>
      </c>
      <c r="I1260" s="1">
        <v>0.20546400000000001</v>
      </c>
      <c r="J1260" s="1">
        <v>3.0149999999999999E-3</v>
      </c>
      <c r="K1260" s="15">
        <v>1.5540499999999999</v>
      </c>
      <c r="L1260">
        <f t="shared" si="58"/>
        <v>4.0000000000000924E-2</v>
      </c>
      <c r="M1260">
        <f t="shared" si="58"/>
        <v>-0.53999999999999915</v>
      </c>
      <c r="N1260" s="7">
        <f t="shared" si="59"/>
        <v>151.40045420136261</v>
      </c>
      <c r="O1260">
        <f t="shared" si="60"/>
        <v>31.746031746031747</v>
      </c>
    </row>
    <row r="1261" spans="5:15">
      <c r="E1261" s="2">
        <v>38741</v>
      </c>
      <c r="F1261" s="1">
        <v>13.17</v>
      </c>
      <c r="G1261" s="1">
        <v>63</v>
      </c>
      <c r="H1261" s="1">
        <v>0.20904800000000001</v>
      </c>
      <c r="I1261" s="1">
        <v>0.20486599999999999</v>
      </c>
      <c r="J1261" s="1">
        <v>2.9069999999999999E-3</v>
      </c>
      <c r="K1261" s="15">
        <v>1.4386049999999999</v>
      </c>
      <c r="L1261">
        <f t="shared" si="58"/>
        <v>-4.0000000000000924E-2</v>
      </c>
      <c r="M1261">
        <f t="shared" si="58"/>
        <v>0.14000000000000057</v>
      </c>
      <c r="N1261" s="7">
        <f t="shared" si="59"/>
        <v>151.8602885345482</v>
      </c>
      <c r="O1261">
        <f t="shared" si="60"/>
        <v>31.842063365706096</v>
      </c>
    </row>
    <row r="1262" spans="5:15">
      <c r="E1262" s="2">
        <v>38740</v>
      </c>
      <c r="F1262" s="1">
        <v>13.11</v>
      </c>
      <c r="G1262" s="1">
        <v>62.81</v>
      </c>
      <c r="H1262" s="1">
        <v>0.20872499999999999</v>
      </c>
      <c r="I1262" s="1">
        <v>0.20435800000000001</v>
      </c>
      <c r="J1262" s="1">
        <v>2.787E-3</v>
      </c>
      <c r="K1262" s="15">
        <v>1.5667599999999999</v>
      </c>
      <c r="L1262">
        <f t="shared" si="58"/>
        <v>-6.0000000000000497E-2</v>
      </c>
      <c r="M1262">
        <f t="shared" si="58"/>
        <v>-0.18999999999999773</v>
      </c>
      <c r="N1262" s="7">
        <f t="shared" si="59"/>
        <v>152.55530129672007</v>
      </c>
      <c r="O1262">
        <f t="shared" si="60"/>
        <v>31.938677738741617</v>
      </c>
    </row>
    <row r="1263" spans="5:15">
      <c r="E1263" s="2">
        <v>38737</v>
      </c>
      <c r="F1263" s="1">
        <v>13.14</v>
      </c>
      <c r="G1263" s="1">
        <v>62.62</v>
      </c>
      <c r="H1263" s="1">
        <v>0.209837</v>
      </c>
      <c r="I1263" s="1">
        <v>0.20372199999999999</v>
      </c>
      <c r="J1263" s="1">
        <v>2.807E-3</v>
      </c>
      <c r="K1263" s="15">
        <v>2.1783570000000001</v>
      </c>
      <c r="L1263">
        <f t="shared" si="58"/>
        <v>3.0000000000001137E-2</v>
      </c>
      <c r="M1263">
        <f t="shared" si="58"/>
        <v>-0.19000000000000483</v>
      </c>
      <c r="N1263" s="7">
        <f t="shared" si="59"/>
        <v>152.20700152207002</v>
      </c>
      <c r="O1263">
        <f t="shared" si="60"/>
        <v>31.377470975839348</v>
      </c>
    </row>
    <row r="1264" spans="5:15">
      <c r="E1264" s="2">
        <v>38736</v>
      </c>
      <c r="F1264" s="1">
        <v>13.13</v>
      </c>
      <c r="G1264" s="1">
        <v>63.74</v>
      </c>
      <c r="H1264" s="1">
        <v>0.20599300000000001</v>
      </c>
      <c r="I1264" s="1">
        <v>0.202933</v>
      </c>
      <c r="J1264" s="1">
        <v>2.6229999999999999E-3</v>
      </c>
      <c r="K1264" s="15">
        <v>1.1666920000000001</v>
      </c>
      <c r="L1264">
        <f t="shared" si="58"/>
        <v>-9.9999999999997868E-3</v>
      </c>
      <c r="M1264">
        <f t="shared" si="58"/>
        <v>1.1200000000000045</v>
      </c>
      <c r="N1264" s="7">
        <f t="shared" si="59"/>
        <v>152.32292460015231</v>
      </c>
      <c r="O1264">
        <f t="shared" si="60"/>
        <v>31.545741324921135</v>
      </c>
    </row>
    <row r="1265" spans="5:15">
      <c r="E1265" s="2">
        <v>38735</v>
      </c>
      <c r="F1265" s="1">
        <v>13.05</v>
      </c>
      <c r="G1265" s="1">
        <v>63.4</v>
      </c>
      <c r="H1265" s="1">
        <v>0.20583599999999999</v>
      </c>
      <c r="I1265" s="1">
        <v>0.20286899999999999</v>
      </c>
      <c r="J1265" s="1">
        <v>2.5530000000000001E-3</v>
      </c>
      <c r="K1265" s="15">
        <v>1.162056</v>
      </c>
      <c r="L1265">
        <f t="shared" si="58"/>
        <v>-8.0000000000000071E-2</v>
      </c>
      <c r="M1265">
        <f t="shared" si="58"/>
        <v>-0.34000000000000341</v>
      </c>
      <c r="N1265" s="7">
        <f t="shared" si="59"/>
        <v>153.2567049808429</v>
      </c>
      <c r="O1265">
        <f t="shared" si="60"/>
        <v>31.446540880503143</v>
      </c>
    </row>
    <row r="1266" spans="5:15">
      <c r="E1266" s="2">
        <v>38734</v>
      </c>
      <c r="F1266" s="1">
        <v>13.08</v>
      </c>
      <c r="G1266" s="1">
        <v>63.6</v>
      </c>
      <c r="H1266" s="1">
        <v>0.20566000000000001</v>
      </c>
      <c r="I1266" s="1">
        <v>0.20266200000000001</v>
      </c>
      <c r="J1266" s="1">
        <v>2.418E-3</v>
      </c>
      <c r="K1266" s="15">
        <v>1.240103</v>
      </c>
      <c r="L1266">
        <f t="shared" si="58"/>
        <v>2.9999999999999361E-2</v>
      </c>
      <c r="M1266">
        <f t="shared" si="58"/>
        <v>0.20000000000000284</v>
      </c>
      <c r="N1266" s="7">
        <f t="shared" si="59"/>
        <v>152.9051987767584</v>
      </c>
      <c r="O1266">
        <f t="shared" si="60"/>
        <v>31.338138514572233</v>
      </c>
    </row>
    <row r="1267" spans="5:15">
      <c r="E1267" s="2">
        <v>38730</v>
      </c>
      <c r="F1267" s="1">
        <v>13.16</v>
      </c>
      <c r="G1267" s="1">
        <v>63.82</v>
      </c>
      <c r="H1267" s="1">
        <v>0.206205</v>
      </c>
      <c r="I1267" s="1">
        <v>0.202486</v>
      </c>
      <c r="J1267" s="1">
        <v>2.2759999999999998E-3</v>
      </c>
      <c r="K1267" s="15">
        <v>1.6340539999999999</v>
      </c>
      <c r="L1267">
        <f t="shared" si="58"/>
        <v>8.0000000000000071E-2</v>
      </c>
      <c r="M1267">
        <f t="shared" si="58"/>
        <v>0.21999999999999886</v>
      </c>
      <c r="N1267" s="7">
        <f t="shared" si="59"/>
        <v>151.9756838905775</v>
      </c>
      <c r="O1267">
        <f t="shared" si="60"/>
        <v>31.372549019607842</v>
      </c>
    </row>
    <row r="1268" spans="5:15">
      <c r="E1268" s="2">
        <v>38729</v>
      </c>
      <c r="F1268" s="1">
        <v>13.11</v>
      </c>
      <c r="G1268" s="1">
        <v>63.75</v>
      </c>
      <c r="H1268" s="1">
        <v>0.205647</v>
      </c>
      <c r="I1268" s="1">
        <v>0.20250499999999999</v>
      </c>
      <c r="J1268" s="1">
        <v>2.3089999999999999E-3</v>
      </c>
      <c r="K1268" s="15">
        <v>1.3607689999999999</v>
      </c>
      <c r="L1268">
        <f t="shared" si="58"/>
        <v>-5.0000000000000711E-2</v>
      </c>
      <c r="M1268">
        <f t="shared" si="58"/>
        <v>-7.0000000000000284E-2</v>
      </c>
      <c r="N1268" s="7">
        <f t="shared" si="59"/>
        <v>152.55530129672007</v>
      </c>
      <c r="O1268">
        <f t="shared" si="60"/>
        <v>31.191515907673111</v>
      </c>
    </row>
    <row r="1269" spans="5:15">
      <c r="E1269" s="2">
        <v>38728</v>
      </c>
      <c r="F1269" s="1">
        <v>13.08</v>
      </c>
      <c r="G1269" s="1">
        <v>64.12</v>
      </c>
      <c r="H1269" s="1">
        <v>0.20399300000000001</v>
      </c>
      <c r="I1269" s="1">
        <v>0.20266500000000001</v>
      </c>
      <c r="J1269" s="1">
        <v>2.6059999999999998E-3</v>
      </c>
      <c r="K1269" s="15">
        <v>0.50944</v>
      </c>
      <c r="L1269">
        <f t="shared" si="58"/>
        <v>-2.9999999999999361E-2</v>
      </c>
      <c r="M1269">
        <f t="shared" si="58"/>
        <v>0.37000000000000455</v>
      </c>
      <c r="N1269" s="7">
        <f t="shared" si="59"/>
        <v>152.9051987767584</v>
      </c>
      <c r="O1269">
        <f t="shared" si="60"/>
        <v>31.279324366593684</v>
      </c>
    </row>
    <row r="1270" spans="5:15">
      <c r="E1270" s="2">
        <v>38727</v>
      </c>
      <c r="F1270" s="1">
        <v>12.94</v>
      </c>
      <c r="G1270" s="1">
        <v>63.94</v>
      </c>
      <c r="H1270" s="1">
        <v>0.202377</v>
      </c>
      <c r="I1270" s="1">
        <v>0.20288200000000001</v>
      </c>
      <c r="J1270" s="1">
        <v>2.849E-3</v>
      </c>
      <c r="K1270" s="15">
        <v>-0.17713400000000001</v>
      </c>
      <c r="L1270">
        <f t="shared" si="58"/>
        <v>-0.14000000000000057</v>
      </c>
      <c r="M1270">
        <f t="shared" si="58"/>
        <v>-0.18000000000000682</v>
      </c>
      <c r="N1270" s="7">
        <f t="shared" si="59"/>
        <v>154.5595054095827</v>
      </c>
      <c r="O1270">
        <f t="shared" si="60"/>
        <v>31.32832080200501</v>
      </c>
    </row>
    <row r="1271" spans="5:15">
      <c r="E1271" s="2">
        <v>38726</v>
      </c>
      <c r="F1271" s="1">
        <v>12.84</v>
      </c>
      <c r="G1271" s="1">
        <v>63.84</v>
      </c>
      <c r="H1271" s="1">
        <v>0.201128</v>
      </c>
      <c r="I1271" s="1">
        <v>0.20318600000000001</v>
      </c>
      <c r="J1271" s="1">
        <v>3.029E-3</v>
      </c>
      <c r="K1271" s="15">
        <v>-0.67942000000000002</v>
      </c>
      <c r="L1271">
        <f t="shared" si="58"/>
        <v>-9.9999999999999645E-2</v>
      </c>
      <c r="M1271">
        <f t="shared" si="58"/>
        <v>-9.9999999999994316E-2</v>
      </c>
      <c r="N1271" s="7">
        <f t="shared" si="59"/>
        <v>155.76323987538942</v>
      </c>
      <c r="O1271">
        <f t="shared" si="60"/>
        <v>31.441597233139444</v>
      </c>
    </row>
    <row r="1272" spans="5:15">
      <c r="E1272" s="2">
        <v>38723</v>
      </c>
      <c r="F1272" s="1">
        <v>12.78</v>
      </c>
      <c r="G1272" s="1">
        <v>63.61</v>
      </c>
      <c r="H1272" s="1">
        <v>0.20091200000000001</v>
      </c>
      <c r="I1272" s="1">
        <v>0.203653</v>
      </c>
      <c r="J1272" s="1">
        <v>3.2230000000000002E-3</v>
      </c>
      <c r="K1272" s="15">
        <v>-0.85047399999999995</v>
      </c>
      <c r="L1272">
        <f t="shared" si="58"/>
        <v>-6.0000000000000497E-2</v>
      </c>
      <c r="M1272">
        <f t="shared" si="58"/>
        <v>-0.23000000000000398</v>
      </c>
      <c r="N1272" s="7">
        <f t="shared" si="59"/>
        <v>156.49452269170581</v>
      </c>
      <c r="O1272">
        <f t="shared" si="60"/>
        <v>31.751071598666453</v>
      </c>
    </row>
    <row r="1273" spans="5:15">
      <c r="E1273" s="2">
        <v>38722</v>
      </c>
      <c r="F1273" s="1">
        <v>12.83</v>
      </c>
      <c r="G1273" s="1">
        <v>62.99</v>
      </c>
      <c r="H1273" s="1">
        <v>0.203683</v>
      </c>
      <c r="I1273" s="1">
        <v>0.20424700000000001</v>
      </c>
      <c r="J1273" s="1">
        <v>3.4919999999999999E-3</v>
      </c>
      <c r="K1273" s="15">
        <v>-0.161524</v>
      </c>
      <c r="L1273">
        <f t="shared" si="58"/>
        <v>5.0000000000000711E-2</v>
      </c>
      <c r="M1273">
        <f t="shared" si="58"/>
        <v>-0.61999999999999744</v>
      </c>
      <c r="N1273" s="7">
        <f t="shared" si="59"/>
        <v>155.8846453624318</v>
      </c>
      <c r="O1273">
        <f t="shared" si="60"/>
        <v>31.730921783277804</v>
      </c>
    </row>
    <row r="1274" spans="5:15">
      <c r="E1274" s="2">
        <v>38721</v>
      </c>
      <c r="F1274" s="1">
        <v>12.78</v>
      </c>
      <c r="G1274" s="1">
        <v>63.03</v>
      </c>
      <c r="H1274" s="1">
        <v>0.202761</v>
      </c>
      <c r="I1274" s="1">
        <v>0.20458799999999999</v>
      </c>
      <c r="J1274" s="1">
        <v>3.6779999999999998E-3</v>
      </c>
      <c r="K1274" s="15">
        <v>-0.49690299999999998</v>
      </c>
      <c r="L1274">
        <f t="shared" si="58"/>
        <v>-5.0000000000000711E-2</v>
      </c>
      <c r="M1274">
        <f t="shared" si="58"/>
        <v>3.9999999999999147E-2</v>
      </c>
      <c r="N1274" s="7">
        <f t="shared" si="59"/>
        <v>156.49452269170581</v>
      </c>
      <c r="O1274">
        <f t="shared" si="60"/>
        <v>31.959092361776925</v>
      </c>
    </row>
    <row r="1275" spans="5:15">
      <c r="E1275" s="2">
        <v>38720</v>
      </c>
      <c r="F1275" s="1">
        <v>12.59</v>
      </c>
      <c r="G1275" s="1">
        <v>62.58</v>
      </c>
      <c r="H1275" s="1">
        <v>0.201182</v>
      </c>
      <c r="I1275" s="1">
        <v>0.20497499999999999</v>
      </c>
      <c r="J1275" s="1">
        <v>3.7750000000000001E-3</v>
      </c>
      <c r="K1275" s="15">
        <v>-1.0044459999999999</v>
      </c>
      <c r="L1275">
        <f t="shared" si="58"/>
        <v>-0.1899999999999995</v>
      </c>
      <c r="M1275">
        <f t="shared" si="58"/>
        <v>-0.45000000000000284</v>
      </c>
      <c r="N1275" s="7">
        <f t="shared" si="59"/>
        <v>158.85623510722797</v>
      </c>
      <c r="O1275">
        <f t="shared" si="60"/>
        <v>32.435939020434645</v>
      </c>
    </row>
    <row r="1276" spans="5:15">
      <c r="E1276" s="2">
        <v>38716</v>
      </c>
      <c r="F1276" s="1">
        <v>12.42</v>
      </c>
      <c r="G1276" s="1">
        <v>61.66</v>
      </c>
      <c r="H1276" s="1">
        <v>0.20142699999999999</v>
      </c>
      <c r="I1276" s="1">
        <v>0.205489</v>
      </c>
      <c r="J1276" s="1">
        <v>3.7469999999999999E-3</v>
      </c>
      <c r="K1276" s="15">
        <v>-1.083939</v>
      </c>
      <c r="L1276">
        <f t="shared" si="58"/>
        <v>-0.16999999999999993</v>
      </c>
      <c r="M1276">
        <f t="shared" si="58"/>
        <v>-0.92000000000000171</v>
      </c>
      <c r="N1276" s="7">
        <f t="shared" si="59"/>
        <v>161.03059581320451</v>
      </c>
      <c r="O1276">
        <f t="shared" si="60"/>
        <v>32.310177705977381</v>
      </c>
    </row>
    <row r="1277" spans="5:15">
      <c r="E1277" s="2">
        <v>38715</v>
      </c>
      <c r="F1277" s="1">
        <v>12.33</v>
      </c>
      <c r="G1277" s="1">
        <v>61.9</v>
      </c>
      <c r="H1277" s="1">
        <v>0.19919200000000001</v>
      </c>
      <c r="I1277" s="1">
        <v>0.20616699999999999</v>
      </c>
      <c r="J1277" s="1">
        <v>3.8779999999999999E-3</v>
      </c>
      <c r="K1277" s="15">
        <v>-1.798467</v>
      </c>
      <c r="L1277">
        <f t="shared" si="58"/>
        <v>-8.9999999999999858E-2</v>
      </c>
      <c r="M1277">
        <f t="shared" si="58"/>
        <v>0.24000000000000199</v>
      </c>
      <c r="N1277" s="7">
        <f t="shared" si="59"/>
        <v>162.20600162206003</v>
      </c>
      <c r="O1277">
        <f t="shared" si="60"/>
        <v>32.195750160978754</v>
      </c>
    </row>
    <row r="1278" spans="5:15">
      <c r="E1278" s="2">
        <v>38714</v>
      </c>
      <c r="F1278" s="1">
        <v>12.3</v>
      </c>
      <c r="G1278" s="1">
        <v>62.12</v>
      </c>
      <c r="H1278" s="1">
        <v>0.19800400000000001</v>
      </c>
      <c r="I1278" s="1">
        <v>0.206871</v>
      </c>
      <c r="J1278" s="1">
        <v>3.457E-3</v>
      </c>
      <c r="K1278" s="15">
        <v>-2.5648559999999998</v>
      </c>
      <c r="L1278">
        <f t="shared" si="58"/>
        <v>-2.9999999999999361E-2</v>
      </c>
      <c r="M1278">
        <f t="shared" si="58"/>
        <v>0.21999999999999886</v>
      </c>
      <c r="N1278" s="7">
        <f t="shared" si="59"/>
        <v>162.60162601626016</v>
      </c>
      <c r="O1278">
        <f t="shared" si="60"/>
        <v>32.237266279819472</v>
      </c>
    </row>
    <row r="1279" spans="5:15">
      <c r="E1279" s="2">
        <v>38713</v>
      </c>
      <c r="F1279" s="1">
        <v>12.72</v>
      </c>
      <c r="G1279" s="1">
        <v>62.04</v>
      </c>
      <c r="H1279" s="1">
        <v>0.20502899999999999</v>
      </c>
      <c r="I1279" s="1">
        <v>0.207562</v>
      </c>
      <c r="J1279" s="1">
        <v>2.4459999999999998E-3</v>
      </c>
      <c r="K1279" s="15">
        <v>-1.0354300000000001</v>
      </c>
      <c r="L1279">
        <f t="shared" si="58"/>
        <v>0.41999999999999993</v>
      </c>
      <c r="M1279">
        <f t="shared" si="58"/>
        <v>-7.9999999999998295E-2</v>
      </c>
      <c r="N1279" s="7">
        <f t="shared" si="59"/>
        <v>157.23270440251571</v>
      </c>
      <c r="O1279">
        <f t="shared" si="60"/>
        <v>31.776294884016526</v>
      </c>
    </row>
    <row r="1280" spans="5:15">
      <c r="E1280" s="2">
        <v>38709</v>
      </c>
      <c r="F1280" s="1">
        <v>12.76</v>
      </c>
      <c r="G1280" s="1">
        <v>62.94</v>
      </c>
      <c r="H1280" s="1">
        <v>0.202733</v>
      </c>
      <c r="I1280" s="1">
        <v>0.20783599999999999</v>
      </c>
      <c r="J1280" s="1">
        <v>2.3709999999999998E-3</v>
      </c>
      <c r="K1280" s="15">
        <v>-2.1520800000000002</v>
      </c>
      <c r="L1280">
        <f t="shared" si="58"/>
        <v>3.9999999999999147E-2</v>
      </c>
      <c r="M1280">
        <f t="shared" si="58"/>
        <v>0.89999999999999858</v>
      </c>
      <c r="N1280" s="7">
        <f t="shared" si="59"/>
        <v>156.73981191222572</v>
      </c>
      <c r="O1280">
        <f t="shared" si="60"/>
        <v>31.796502384737678</v>
      </c>
    </row>
    <row r="1281" spans="5:15">
      <c r="E1281" s="2">
        <v>38708</v>
      </c>
      <c r="F1281" s="1">
        <v>12.77</v>
      </c>
      <c r="G1281" s="1">
        <v>62.9</v>
      </c>
      <c r="H1281" s="1">
        <v>0.20302100000000001</v>
      </c>
      <c r="I1281" s="1">
        <v>0.208231</v>
      </c>
      <c r="J1281" s="1">
        <v>1.9090000000000001E-3</v>
      </c>
      <c r="K1281" s="15">
        <v>-2.7295630000000002</v>
      </c>
      <c r="L1281">
        <f t="shared" si="58"/>
        <v>9.9999999999997868E-3</v>
      </c>
      <c r="M1281">
        <f t="shared" si="58"/>
        <v>-3.9999999999999147E-2</v>
      </c>
      <c r="N1281" s="7">
        <f t="shared" si="59"/>
        <v>156.61707126076743</v>
      </c>
      <c r="O1281">
        <f t="shared" si="60"/>
        <v>31.938677738741617</v>
      </c>
    </row>
    <row r="1282" spans="5:15">
      <c r="E1282" s="2">
        <v>38707</v>
      </c>
      <c r="F1282" s="1">
        <v>12.93</v>
      </c>
      <c r="G1282" s="1">
        <v>62.62</v>
      </c>
      <c r="H1282" s="1">
        <v>0.206484</v>
      </c>
      <c r="I1282" s="1">
        <v>0.20861199999999999</v>
      </c>
      <c r="J1282" s="1">
        <v>1.2520000000000001E-3</v>
      </c>
      <c r="K1282" s="15">
        <v>-1.6999850000000001</v>
      </c>
      <c r="L1282">
        <f t="shared" ref="L1282:M1345" si="61">F1282-F1281</f>
        <v>0.16000000000000014</v>
      </c>
      <c r="M1282">
        <f t="shared" si="61"/>
        <v>-0.28000000000000114</v>
      </c>
      <c r="N1282" s="7">
        <f t="shared" si="59"/>
        <v>154.67904098994586</v>
      </c>
      <c r="O1282">
        <f t="shared" si="60"/>
        <v>32.056419297964418</v>
      </c>
    </row>
    <row r="1283" spans="5:15">
      <c r="E1283" s="2">
        <v>38706</v>
      </c>
      <c r="F1283" s="1">
        <v>12.98</v>
      </c>
      <c r="G1283" s="1">
        <v>62.39</v>
      </c>
      <c r="H1283" s="1">
        <v>0.20804600000000001</v>
      </c>
      <c r="I1283" s="1">
        <v>0.20909800000000001</v>
      </c>
      <c r="J1283" s="1">
        <v>1.702E-3</v>
      </c>
      <c r="K1283" s="15">
        <v>-0.618004</v>
      </c>
      <c r="L1283">
        <f t="shared" si="61"/>
        <v>5.0000000000000711E-2</v>
      </c>
      <c r="M1283">
        <f t="shared" si="61"/>
        <v>-0.22999999999999687</v>
      </c>
      <c r="N1283" s="7">
        <f t="shared" si="59"/>
        <v>154.08320493066256</v>
      </c>
      <c r="O1283">
        <f t="shared" si="60"/>
        <v>32.082130253448824</v>
      </c>
    </row>
    <row r="1284" spans="5:15">
      <c r="E1284" s="2">
        <v>38705</v>
      </c>
      <c r="F1284" s="1">
        <v>12.92</v>
      </c>
      <c r="G1284" s="1">
        <v>62.34</v>
      </c>
      <c r="H1284" s="1">
        <v>0.20725099999999999</v>
      </c>
      <c r="I1284" s="1">
        <v>0.209262</v>
      </c>
      <c r="J1284" s="1">
        <v>1.712E-3</v>
      </c>
      <c r="K1284" s="15">
        <v>-1.1749540000000001</v>
      </c>
      <c r="L1284">
        <f t="shared" si="61"/>
        <v>-6.0000000000000497E-2</v>
      </c>
      <c r="M1284">
        <f t="shared" si="61"/>
        <v>-4.9999999999997158E-2</v>
      </c>
      <c r="N1284" s="7">
        <f t="shared" si="59"/>
        <v>154.79876160990713</v>
      </c>
      <c r="O1284">
        <f t="shared" si="60"/>
        <v>31.811674884682681</v>
      </c>
    </row>
    <row r="1285" spans="5:15">
      <c r="E1285" s="2">
        <v>38702</v>
      </c>
      <c r="F1285" s="1">
        <v>13.01</v>
      </c>
      <c r="G1285" s="1">
        <v>62.87</v>
      </c>
      <c r="H1285" s="1">
        <v>0.20693500000000001</v>
      </c>
      <c r="I1285" s="1">
        <v>0.20947099999999999</v>
      </c>
      <c r="J1285" s="1">
        <v>1.639E-3</v>
      </c>
      <c r="K1285" s="15">
        <v>-1.547633</v>
      </c>
      <c r="L1285">
        <f t="shared" si="61"/>
        <v>8.9999999999999858E-2</v>
      </c>
      <c r="M1285">
        <f t="shared" si="61"/>
        <v>0.52999999999999403</v>
      </c>
      <c r="N1285" s="7">
        <f t="shared" ref="N1285:N1348" si="62">$N$1/F1285</f>
        <v>153.72790161414298</v>
      </c>
      <c r="O1285">
        <f t="shared" ref="O1285:O1348" si="63">$O$1/G1286</f>
        <v>31.776294884016526</v>
      </c>
    </row>
    <row r="1286" spans="5:15">
      <c r="E1286" s="2">
        <v>38701</v>
      </c>
      <c r="F1286" s="1">
        <v>13.1</v>
      </c>
      <c r="G1286" s="1">
        <v>62.94</v>
      </c>
      <c r="H1286" s="1">
        <v>0.20813499999999999</v>
      </c>
      <c r="I1286" s="1">
        <v>0.20958599999999999</v>
      </c>
      <c r="J1286" s="1">
        <v>1.503E-3</v>
      </c>
      <c r="K1286" s="15">
        <v>-0.96605600000000003</v>
      </c>
      <c r="L1286">
        <f t="shared" si="61"/>
        <v>8.9999999999999858E-2</v>
      </c>
      <c r="M1286">
        <f t="shared" si="61"/>
        <v>7.0000000000000284E-2</v>
      </c>
      <c r="N1286" s="7">
        <f t="shared" si="62"/>
        <v>152.67175572519085</v>
      </c>
      <c r="O1286">
        <f t="shared" si="63"/>
        <v>31.695721077654515</v>
      </c>
    </row>
    <row r="1287" spans="5:15">
      <c r="E1287" s="2">
        <v>38700</v>
      </c>
      <c r="F1287" s="1">
        <v>13.24</v>
      </c>
      <c r="G1287" s="1">
        <v>63.1</v>
      </c>
      <c r="H1287" s="1">
        <v>0.20982600000000001</v>
      </c>
      <c r="I1287" s="1">
        <v>0.209618</v>
      </c>
      <c r="J1287" s="1">
        <v>1.475E-3</v>
      </c>
      <c r="K1287" s="15">
        <v>0.140652</v>
      </c>
      <c r="L1287">
        <f t="shared" si="61"/>
        <v>0.14000000000000057</v>
      </c>
      <c r="M1287">
        <f t="shared" si="61"/>
        <v>0.16000000000000369</v>
      </c>
      <c r="N1287" s="7">
        <f t="shared" si="62"/>
        <v>151.05740181268882</v>
      </c>
      <c r="O1287">
        <f t="shared" si="63"/>
        <v>31.756113051762465</v>
      </c>
    </row>
    <row r="1288" spans="5:15">
      <c r="E1288" s="2">
        <v>38699</v>
      </c>
      <c r="F1288" s="1">
        <v>13.15</v>
      </c>
      <c r="G1288" s="1">
        <v>62.98</v>
      </c>
      <c r="H1288" s="1">
        <v>0.20879600000000001</v>
      </c>
      <c r="I1288" s="1">
        <v>0.209623</v>
      </c>
      <c r="J1288" s="1">
        <v>1.475E-3</v>
      </c>
      <c r="K1288" s="15">
        <v>-0.56047599999999997</v>
      </c>
      <c r="L1288">
        <f t="shared" si="61"/>
        <v>-8.9999999999999858E-2</v>
      </c>
      <c r="M1288">
        <f t="shared" si="61"/>
        <v>-0.12000000000000455</v>
      </c>
      <c r="N1288" s="7">
        <f t="shared" si="62"/>
        <v>152.09125475285171</v>
      </c>
      <c r="O1288">
        <f t="shared" si="63"/>
        <v>31.938677738741617</v>
      </c>
    </row>
    <row r="1289" spans="5:15">
      <c r="E1289" s="2">
        <v>38698</v>
      </c>
      <c r="F1289" s="1">
        <v>13.06</v>
      </c>
      <c r="G1289" s="1">
        <v>62.62</v>
      </c>
      <c r="H1289" s="1">
        <v>0.20856</v>
      </c>
      <c r="I1289" s="1">
        <v>0.209733</v>
      </c>
      <c r="J1289" s="1">
        <v>1.4710000000000001E-3</v>
      </c>
      <c r="K1289" s="15">
        <v>-0.797902</v>
      </c>
      <c r="L1289">
        <f t="shared" si="61"/>
        <v>-8.9999999999999858E-2</v>
      </c>
      <c r="M1289">
        <f t="shared" si="61"/>
        <v>-0.35999999999999943</v>
      </c>
      <c r="N1289" s="7">
        <f t="shared" si="62"/>
        <v>153.13935681470139</v>
      </c>
      <c r="O1289">
        <f t="shared" si="63"/>
        <v>31.989763275751759</v>
      </c>
    </row>
    <row r="1290" spans="5:15">
      <c r="E1290" s="2">
        <v>38695</v>
      </c>
      <c r="F1290" s="1">
        <v>13.06</v>
      </c>
      <c r="G1290" s="1">
        <v>62.52</v>
      </c>
      <c r="H1290" s="1">
        <v>0.208893</v>
      </c>
      <c r="I1290" s="1">
        <v>0.20980099999999999</v>
      </c>
      <c r="J1290" s="1">
        <v>1.436E-3</v>
      </c>
      <c r="K1290" s="15">
        <v>-0.63241899999999995</v>
      </c>
      <c r="L1290">
        <f t="shared" si="61"/>
        <v>0</v>
      </c>
      <c r="M1290">
        <f t="shared" si="61"/>
        <v>-9.9999999999994316E-2</v>
      </c>
      <c r="N1290" s="7">
        <f t="shared" si="62"/>
        <v>153.13935681470139</v>
      </c>
      <c r="O1290">
        <f t="shared" si="63"/>
        <v>32.061558191728118</v>
      </c>
    </row>
    <row r="1291" spans="5:15">
      <c r="E1291" s="2">
        <v>38694</v>
      </c>
      <c r="F1291" s="1">
        <v>13.2</v>
      </c>
      <c r="G1291" s="1">
        <v>62.38</v>
      </c>
      <c r="H1291" s="1">
        <v>0.21160599999999999</v>
      </c>
      <c r="I1291" s="1">
        <v>0.20993600000000001</v>
      </c>
      <c r="J1291" s="1">
        <v>1.439E-3</v>
      </c>
      <c r="K1291" s="15">
        <v>1.1607829999999999</v>
      </c>
      <c r="L1291">
        <f t="shared" si="61"/>
        <v>0.13999999999999879</v>
      </c>
      <c r="M1291">
        <f t="shared" si="61"/>
        <v>-0.14000000000000057</v>
      </c>
      <c r="N1291" s="7">
        <f t="shared" si="62"/>
        <v>151.51515151515153</v>
      </c>
      <c r="O1291">
        <f t="shared" si="63"/>
        <v>32.071840923669022</v>
      </c>
    </row>
    <row r="1292" spans="5:15">
      <c r="E1292" s="2">
        <v>38693</v>
      </c>
      <c r="F1292" s="1">
        <v>13.08</v>
      </c>
      <c r="G1292" s="1">
        <v>62.36</v>
      </c>
      <c r="H1292" s="1">
        <v>0.20974999999999999</v>
      </c>
      <c r="I1292" s="1">
        <v>0.21013299999999999</v>
      </c>
      <c r="J1292" s="1">
        <v>1.8339999999999999E-3</v>
      </c>
      <c r="K1292" s="15">
        <v>-0.209038</v>
      </c>
      <c r="L1292">
        <f t="shared" si="61"/>
        <v>-0.11999999999999922</v>
      </c>
      <c r="M1292">
        <f t="shared" si="61"/>
        <v>-2.0000000000003126E-2</v>
      </c>
      <c r="N1292" s="7">
        <f t="shared" si="62"/>
        <v>152.9051987767584</v>
      </c>
      <c r="O1292">
        <f t="shared" si="63"/>
        <v>31.933578157432539</v>
      </c>
    </row>
    <row r="1293" spans="5:15">
      <c r="E1293" s="2">
        <v>38692</v>
      </c>
      <c r="F1293" s="1">
        <v>13.05</v>
      </c>
      <c r="G1293" s="1">
        <v>62.63</v>
      </c>
      <c r="H1293" s="1">
        <v>0.208367</v>
      </c>
      <c r="I1293" s="1">
        <v>0.21049100000000001</v>
      </c>
      <c r="J1293" s="1">
        <v>2.2339999999999999E-3</v>
      </c>
      <c r="K1293" s="15">
        <v>-0.95095499999999999</v>
      </c>
      <c r="L1293">
        <f t="shared" si="61"/>
        <v>-2.9999999999999361E-2</v>
      </c>
      <c r="M1293">
        <f t="shared" si="61"/>
        <v>0.27000000000000313</v>
      </c>
      <c r="N1293" s="7">
        <f t="shared" si="62"/>
        <v>153.2567049808429</v>
      </c>
      <c r="O1293">
        <f t="shared" si="63"/>
        <v>31.928480204342272</v>
      </c>
    </row>
    <row r="1294" spans="5:15">
      <c r="E1294" s="2">
        <v>38691</v>
      </c>
      <c r="F1294" s="1">
        <v>13.1</v>
      </c>
      <c r="G1294" s="1">
        <v>62.64</v>
      </c>
      <c r="H1294" s="1">
        <v>0.20913200000000001</v>
      </c>
      <c r="I1294" s="1">
        <v>0.21076500000000001</v>
      </c>
      <c r="J1294" s="1">
        <v>2.2060000000000001E-3</v>
      </c>
      <c r="K1294" s="15">
        <v>-0.74017599999999995</v>
      </c>
      <c r="L1294">
        <f t="shared" si="61"/>
        <v>4.9999999999998934E-2</v>
      </c>
      <c r="M1294">
        <f t="shared" si="61"/>
        <v>9.9999999999980105E-3</v>
      </c>
      <c r="N1294" s="7">
        <f t="shared" si="62"/>
        <v>152.67175572519085</v>
      </c>
      <c r="O1294">
        <f t="shared" si="63"/>
        <v>31.857279388340235</v>
      </c>
    </row>
    <row r="1295" spans="5:15">
      <c r="E1295" s="2">
        <v>38688</v>
      </c>
      <c r="F1295" s="1">
        <v>13.1</v>
      </c>
      <c r="G1295" s="1">
        <v>62.78</v>
      </c>
      <c r="H1295" s="1">
        <v>0.20866499999999999</v>
      </c>
      <c r="I1295" s="1">
        <v>0.21088100000000001</v>
      </c>
      <c r="J1295" s="1">
        <v>2.16E-3</v>
      </c>
      <c r="K1295" s="15">
        <v>-1.0258259999999999</v>
      </c>
      <c r="L1295">
        <f t="shared" si="61"/>
        <v>0</v>
      </c>
      <c r="M1295">
        <f t="shared" si="61"/>
        <v>0.14000000000000057</v>
      </c>
      <c r="N1295" s="7">
        <f t="shared" si="62"/>
        <v>152.67175572519085</v>
      </c>
      <c r="O1295">
        <f t="shared" si="63"/>
        <v>31.867431485022308</v>
      </c>
    </row>
    <row r="1296" spans="5:15">
      <c r="E1296" s="2">
        <v>38687</v>
      </c>
      <c r="F1296" s="1">
        <v>13.1</v>
      </c>
      <c r="G1296" s="1">
        <v>62.76</v>
      </c>
      <c r="H1296" s="1">
        <v>0.208732</v>
      </c>
      <c r="I1296" s="1">
        <v>0.21121300000000001</v>
      </c>
      <c r="J1296" s="1">
        <v>2.1779999999999998E-3</v>
      </c>
      <c r="K1296" s="15">
        <v>-1.139302</v>
      </c>
      <c r="L1296">
        <f t="shared" si="61"/>
        <v>0</v>
      </c>
      <c r="M1296">
        <f t="shared" si="61"/>
        <v>-2.0000000000003126E-2</v>
      </c>
      <c r="N1296" s="7">
        <f t="shared" si="62"/>
        <v>152.67175572519085</v>
      </c>
      <c r="O1296">
        <f t="shared" si="63"/>
        <v>32.268473701193933</v>
      </c>
    </row>
    <row r="1297" spans="5:15">
      <c r="E1297" s="2">
        <v>38686</v>
      </c>
      <c r="F1297" s="1">
        <v>13.25</v>
      </c>
      <c r="G1297" s="1">
        <v>61.98</v>
      </c>
      <c r="H1297" s="1">
        <v>0.213779</v>
      </c>
      <c r="I1297" s="1">
        <v>0.21171400000000001</v>
      </c>
      <c r="J1297" s="1">
        <v>2.418E-3</v>
      </c>
      <c r="K1297" s="15">
        <v>0.85389300000000001</v>
      </c>
      <c r="L1297">
        <f t="shared" si="61"/>
        <v>0.15000000000000036</v>
      </c>
      <c r="M1297">
        <f t="shared" si="61"/>
        <v>-0.78000000000000114</v>
      </c>
      <c r="N1297" s="7">
        <f t="shared" si="62"/>
        <v>150.9433962264151</v>
      </c>
      <c r="O1297">
        <f t="shared" si="63"/>
        <v>32.138839787883661</v>
      </c>
    </row>
    <row r="1298" spans="5:15">
      <c r="E1298" s="2">
        <v>38685</v>
      </c>
      <c r="F1298" s="1">
        <v>13.1</v>
      </c>
      <c r="G1298" s="1">
        <v>62.23</v>
      </c>
      <c r="H1298" s="1">
        <v>0.210509</v>
      </c>
      <c r="I1298" s="1">
        <v>0.21206700000000001</v>
      </c>
      <c r="J1298" s="1">
        <v>3.045E-3</v>
      </c>
      <c r="K1298" s="15">
        <v>-0.51148099999999996</v>
      </c>
      <c r="L1298">
        <f t="shared" si="61"/>
        <v>-0.15000000000000036</v>
      </c>
      <c r="M1298">
        <f t="shared" si="61"/>
        <v>0.25</v>
      </c>
      <c r="N1298" s="7">
        <f t="shared" si="62"/>
        <v>152.67175572519085</v>
      </c>
      <c r="O1298">
        <f t="shared" si="63"/>
        <v>32.144005143040822</v>
      </c>
    </row>
    <row r="1299" spans="5:15">
      <c r="E1299" s="2">
        <v>38684</v>
      </c>
      <c r="F1299" s="1">
        <v>13.09</v>
      </c>
      <c r="G1299" s="1">
        <v>62.22</v>
      </c>
      <c r="H1299" s="1">
        <v>0.21038299999999999</v>
      </c>
      <c r="I1299" s="1">
        <v>0.21269399999999999</v>
      </c>
      <c r="J1299" s="1">
        <v>3.617E-3</v>
      </c>
      <c r="K1299" s="15">
        <v>-0.63914099999999996</v>
      </c>
      <c r="L1299">
        <f t="shared" si="61"/>
        <v>-9.9999999999997868E-3</v>
      </c>
      <c r="M1299">
        <f t="shared" si="61"/>
        <v>-9.9999999999980105E-3</v>
      </c>
      <c r="N1299" s="7">
        <f t="shared" si="62"/>
        <v>152.78838808250572</v>
      </c>
      <c r="O1299">
        <f t="shared" si="63"/>
        <v>31.857279388340235</v>
      </c>
    </row>
    <row r="1300" spans="5:15">
      <c r="E1300" s="2">
        <v>38681</v>
      </c>
      <c r="F1300" s="1">
        <v>13.1</v>
      </c>
      <c r="G1300" s="1">
        <v>62.78</v>
      </c>
      <c r="H1300" s="1">
        <v>0.20866499999999999</v>
      </c>
      <c r="I1300" s="1">
        <v>0.213342</v>
      </c>
      <c r="J1300" s="1">
        <v>4.0220000000000004E-3</v>
      </c>
      <c r="K1300" s="15">
        <v>-1.1630480000000001</v>
      </c>
      <c r="L1300">
        <f t="shared" si="61"/>
        <v>9.9999999999997868E-3</v>
      </c>
      <c r="M1300">
        <f t="shared" si="61"/>
        <v>0.56000000000000227</v>
      </c>
      <c r="N1300" s="7">
        <f t="shared" si="62"/>
        <v>152.67175572519085</v>
      </c>
      <c r="O1300">
        <f t="shared" si="63"/>
        <v>31.897926634768737</v>
      </c>
    </row>
    <row r="1301" spans="5:15">
      <c r="E1301" s="2">
        <v>38679</v>
      </c>
      <c r="F1301" s="1">
        <v>13.08</v>
      </c>
      <c r="G1301" s="1">
        <v>62.7</v>
      </c>
      <c r="H1301" s="1">
        <v>0.20861199999999999</v>
      </c>
      <c r="I1301" s="1">
        <v>0.214202</v>
      </c>
      <c r="J1301" s="1">
        <v>4.3169999999999997E-3</v>
      </c>
      <c r="K1301" s="15">
        <v>-1.294638</v>
      </c>
      <c r="L1301">
        <f t="shared" si="61"/>
        <v>-1.9999999999999574E-2</v>
      </c>
      <c r="M1301">
        <f t="shared" si="61"/>
        <v>-7.9999999999998295E-2</v>
      </c>
      <c r="N1301" s="7">
        <f t="shared" si="62"/>
        <v>152.9051987767584</v>
      </c>
      <c r="O1301">
        <f t="shared" si="63"/>
        <v>32.046146450889282</v>
      </c>
    </row>
    <row r="1302" spans="5:15">
      <c r="E1302" s="2">
        <v>38678</v>
      </c>
      <c r="F1302" s="1">
        <v>13.1</v>
      </c>
      <c r="G1302" s="1">
        <v>62.41</v>
      </c>
      <c r="H1302" s="1">
        <v>0.20990200000000001</v>
      </c>
      <c r="I1302" s="1">
        <v>0.21515200000000001</v>
      </c>
      <c r="J1302" s="1">
        <v>4.561E-3</v>
      </c>
      <c r="K1302" s="15">
        <v>-1.150989</v>
      </c>
      <c r="L1302">
        <f t="shared" si="61"/>
        <v>1.9999999999999574E-2</v>
      </c>
      <c r="M1302">
        <f t="shared" si="61"/>
        <v>-0.29000000000000625</v>
      </c>
      <c r="N1302" s="7">
        <f t="shared" si="62"/>
        <v>152.67175572519085</v>
      </c>
      <c r="O1302">
        <f t="shared" si="63"/>
        <v>32.22687721559781</v>
      </c>
    </row>
    <row r="1303" spans="5:15">
      <c r="E1303" s="2">
        <v>38677</v>
      </c>
      <c r="F1303" s="1">
        <v>13.06</v>
      </c>
      <c r="G1303" s="1">
        <v>62.06</v>
      </c>
      <c r="H1303" s="1">
        <v>0.21044199999999999</v>
      </c>
      <c r="I1303" s="1">
        <v>0.21618599999999999</v>
      </c>
      <c r="J1303" s="1">
        <v>5.0200000000000002E-3</v>
      </c>
      <c r="K1303" s="15">
        <v>-1.144298</v>
      </c>
      <c r="L1303">
        <f t="shared" si="61"/>
        <v>-3.9999999999999147E-2</v>
      </c>
      <c r="M1303">
        <f t="shared" si="61"/>
        <v>-0.34999999999999432</v>
      </c>
      <c r="N1303" s="7">
        <f t="shared" si="62"/>
        <v>153.13935681470139</v>
      </c>
      <c r="O1303">
        <f t="shared" si="63"/>
        <v>32.367697038355722</v>
      </c>
    </row>
    <row r="1304" spans="5:15">
      <c r="E1304" s="2">
        <v>38674</v>
      </c>
      <c r="F1304" s="1">
        <v>12.95</v>
      </c>
      <c r="G1304" s="1">
        <v>61.79</v>
      </c>
      <c r="H1304" s="1">
        <v>0.20958099999999999</v>
      </c>
      <c r="I1304" s="1">
        <v>0.217144</v>
      </c>
      <c r="J1304" s="1">
        <v>5.2129999999999998E-3</v>
      </c>
      <c r="K1304" s="15">
        <v>-1.4508540000000001</v>
      </c>
      <c r="L1304">
        <f t="shared" si="61"/>
        <v>-0.11000000000000121</v>
      </c>
      <c r="M1304">
        <f t="shared" si="61"/>
        <v>-0.27000000000000313</v>
      </c>
      <c r="N1304" s="7">
        <f t="shared" si="62"/>
        <v>154.44015444015446</v>
      </c>
      <c r="O1304">
        <f t="shared" si="63"/>
        <v>32.573289902280131</v>
      </c>
    </row>
    <row r="1305" spans="5:15">
      <c r="E1305" s="2">
        <v>38673</v>
      </c>
      <c r="F1305" s="1">
        <v>12.95</v>
      </c>
      <c r="G1305" s="1">
        <v>61.4</v>
      </c>
      <c r="H1305" s="1">
        <v>0.21091199999999999</v>
      </c>
      <c r="I1305" s="1">
        <v>0.21812599999999999</v>
      </c>
      <c r="J1305" s="1">
        <v>5.0720000000000001E-3</v>
      </c>
      <c r="K1305" s="15">
        <v>-1.422302</v>
      </c>
      <c r="L1305">
        <f t="shared" si="61"/>
        <v>0</v>
      </c>
      <c r="M1305">
        <f t="shared" si="61"/>
        <v>-0.39000000000000057</v>
      </c>
      <c r="N1305" s="7">
        <f t="shared" si="62"/>
        <v>154.44015444015446</v>
      </c>
      <c r="O1305">
        <f t="shared" si="63"/>
        <v>32.883919763235781</v>
      </c>
    </row>
    <row r="1306" spans="5:15">
      <c r="E1306" s="2">
        <v>38672</v>
      </c>
      <c r="F1306" s="1">
        <v>13.05</v>
      </c>
      <c r="G1306" s="1">
        <v>60.82</v>
      </c>
      <c r="H1306" s="1">
        <v>0.21456800000000001</v>
      </c>
      <c r="I1306" s="1">
        <v>0.21926499999999999</v>
      </c>
      <c r="J1306" s="1">
        <v>5.2519999999999997E-3</v>
      </c>
      <c r="K1306" s="15">
        <v>-0.89446999999999999</v>
      </c>
      <c r="L1306">
        <f t="shared" si="61"/>
        <v>0.10000000000000142</v>
      </c>
      <c r="M1306">
        <f t="shared" si="61"/>
        <v>-0.57999999999999829</v>
      </c>
      <c r="N1306" s="7">
        <f t="shared" si="62"/>
        <v>153.2567049808429</v>
      </c>
      <c r="O1306">
        <f t="shared" si="63"/>
        <v>32.943501894251355</v>
      </c>
    </row>
    <row r="1307" spans="5:15">
      <c r="E1307" s="2">
        <v>38671</v>
      </c>
      <c r="F1307" s="1">
        <v>13.06</v>
      </c>
      <c r="G1307" s="1">
        <v>60.71</v>
      </c>
      <c r="H1307" s="1">
        <v>0.21512100000000001</v>
      </c>
      <c r="I1307" s="1">
        <v>0.219973</v>
      </c>
      <c r="J1307" s="1">
        <v>5.2890000000000003E-3</v>
      </c>
      <c r="K1307" s="15">
        <v>-0.91739400000000004</v>
      </c>
      <c r="L1307">
        <f t="shared" si="61"/>
        <v>9.9999999999997868E-3</v>
      </c>
      <c r="M1307">
        <f t="shared" si="61"/>
        <v>-0.10999999999999943</v>
      </c>
      <c r="N1307" s="7">
        <f t="shared" si="62"/>
        <v>153.13935681470139</v>
      </c>
      <c r="O1307">
        <f t="shared" si="63"/>
        <v>32.813781788351108</v>
      </c>
    </row>
    <row r="1308" spans="5:15">
      <c r="E1308" s="2">
        <v>38670</v>
      </c>
      <c r="F1308" s="1">
        <v>12.95</v>
      </c>
      <c r="G1308" s="1">
        <v>60.95</v>
      </c>
      <c r="H1308" s="1">
        <v>0.21246899999999999</v>
      </c>
      <c r="I1308" s="1">
        <v>0.220803</v>
      </c>
      <c r="J1308" s="1">
        <v>5.4469999999999996E-3</v>
      </c>
      <c r="K1308" s="15">
        <v>-1.5298860000000001</v>
      </c>
      <c r="L1308">
        <f t="shared" si="61"/>
        <v>-0.11000000000000121</v>
      </c>
      <c r="M1308">
        <f t="shared" si="61"/>
        <v>0.24000000000000199</v>
      </c>
      <c r="N1308" s="7">
        <f t="shared" si="62"/>
        <v>154.44015444015446</v>
      </c>
      <c r="O1308">
        <f t="shared" si="63"/>
        <v>32.743942370661429</v>
      </c>
    </row>
    <row r="1309" spans="5:15">
      <c r="E1309" s="2">
        <v>38667</v>
      </c>
      <c r="F1309" s="1">
        <v>12.88</v>
      </c>
      <c r="G1309" s="1">
        <v>61.08</v>
      </c>
      <c r="H1309" s="1">
        <v>0.210871</v>
      </c>
      <c r="I1309" s="1">
        <v>0.221692</v>
      </c>
      <c r="J1309" s="1">
        <v>5.0650000000000001E-3</v>
      </c>
      <c r="K1309" s="15">
        <v>-2.1364909999999999</v>
      </c>
      <c r="L1309">
        <f t="shared" si="61"/>
        <v>-6.9999999999998508E-2</v>
      </c>
      <c r="M1309">
        <f t="shared" si="61"/>
        <v>0.12999999999999545</v>
      </c>
      <c r="N1309" s="7">
        <f t="shared" si="62"/>
        <v>155.27950310559007</v>
      </c>
      <c r="O1309">
        <f t="shared" si="63"/>
        <v>32.894736842105267</v>
      </c>
    </row>
    <row r="1310" spans="5:15">
      <c r="E1310" s="2">
        <v>38666</v>
      </c>
      <c r="F1310" s="1">
        <v>12.99</v>
      </c>
      <c r="G1310" s="1">
        <v>60.8</v>
      </c>
      <c r="H1310" s="1">
        <v>0.21365100000000001</v>
      </c>
      <c r="I1310" s="1">
        <v>0.22265199999999999</v>
      </c>
      <c r="J1310" s="1">
        <v>4.1489999999999999E-3</v>
      </c>
      <c r="K1310" s="15">
        <v>-2.1691959999999999</v>
      </c>
      <c r="L1310">
        <f t="shared" si="61"/>
        <v>0.10999999999999943</v>
      </c>
      <c r="M1310">
        <f t="shared" si="61"/>
        <v>-0.28000000000000114</v>
      </c>
      <c r="N1310" s="7">
        <f t="shared" si="62"/>
        <v>153.96458814472672</v>
      </c>
      <c r="O1310">
        <f t="shared" si="63"/>
        <v>33.090668431502316</v>
      </c>
    </row>
    <row r="1311" spans="5:15">
      <c r="E1311" s="2">
        <v>38665</v>
      </c>
      <c r="F1311" s="1">
        <v>13.07</v>
      </c>
      <c r="G1311" s="1">
        <v>60.44</v>
      </c>
      <c r="H1311" s="1">
        <v>0.216248</v>
      </c>
      <c r="I1311" s="1">
        <v>0.223465</v>
      </c>
      <c r="J1311" s="1">
        <v>3.3839999999999999E-3</v>
      </c>
      <c r="K1311" s="15">
        <v>-2.1329129999999998</v>
      </c>
      <c r="L1311">
        <f t="shared" si="61"/>
        <v>8.0000000000000071E-2</v>
      </c>
      <c r="M1311">
        <f t="shared" si="61"/>
        <v>-0.35999999999999943</v>
      </c>
      <c r="N1311" s="7">
        <f t="shared" si="62"/>
        <v>153.0221882172915</v>
      </c>
      <c r="O1311">
        <f t="shared" si="63"/>
        <v>33.16749585406302</v>
      </c>
    </row>
    <row r="1312" spans="5:15">
      <c r="E1312" s="2">
        <v>38664</v>
      </c>
      <c r="F1312" s="1">
        <v>13.21</v>
      </c>
      <c r="G1312" s="1">
        <v>60.3</v>
      </c>
      <c r="H1312" s="1">
        <v>0.21907099999999999</v>
      </c>
      <c r="I1312" s="1">
        <v>0.22417400000000001</v>
      </c>
      <c r="J1312" s="1">
        <v>2.833E-3</v>
      </c>
      <c r="K1312" s="15">
        <v>-1.801175</v>
      </c>
      <c r="L1312">
        <f t="shared" si="61"/>
        <v>0.14000000000000057</v>
      </c>
      <c r="M1312">
        <f t="shared" si="61"/>
        <v>-0.14000000000000057</v>
      </c>
      <c r="N1312" s="7">
        <f t="shared" si="62"/>
        <v>151.40045420136261</v>
      </c>
      <c r="O1312">
        <f t="shared" si="63"/>
        <v>33.145508783559826</v>
      </c>
    </row>
    <row r="1313" spans="5:15">
      <c r="E1313" s="2">
        <v>38663</v>
      </c>
      <c r="F1313" s="1">
        <v>13.27</v>
      </c>
      <c r="G1313" s="1">
        <v>60.34</v>
      </c>
      <c r="H1313" s="1">
        <v>0.21992</v>
      </c>
      <c r="I1313" s="1">
        <v>0.22469900000000001</v>
      </c>
      <c r="J1313" s="1">
        <v>2.5330000000000001E-3</v>
      </c>
      <c r="K1313" s="15">
        <v>-1.886261</v>
      </c>
      <c r="L1313">
        <f t="shared" si="61"/>
        <v>5.9999999999998721E-2</v>
      </c>
      <c r="M1313">
        <f t="shared" si="61"/>
        <v>4.0000000000006253E-2</v>
      </c>
      <c r="N1313" s="7">
        <f t="shared" si="62"/>
        <v>150.71590052750565</v>
      </c>
      <c r="O1313">
        <f t="shared" si="63"/>
        <v>33.172997180295241</v>
      </c>
    </row>
    <row r="1314" spans="5:15">
      <c r="E1314" s="2">
        <v>38660</v>
      </c>
      <c r="F1314" s="1">
        <v>13.27</v>
      </c>
      <c r="G1314" s="1">
        <v>60.29</v>
      </c>
      <c r="H1314" s="1">
        <v>0.22010299999999999</v>
      </c>
      <c r="I1314" s="1">
        <v>0.22492300000000001</v>
      </c>
      <c r="J1314" s="1">
        <v>2.2079999999999999E-3</v>
      </c>
      <c r="K1314" s="15">
        <v>-2.183046</v>
      </c>
      <c r="L1314">
        <f t="shared" si="61"/>
        <v>0</v>
      </c>
      <c r="M1314">
        <f t="shared" si="61"/>
        <v>-5.0000000000004263E-2</v>
      </c>
      <c r="N1314" s="7">
        <f t="shared" si="62"/>
        <v>150.71590052750565</v>
      </c>
      <c r="O1314">
        <f t="shared" si="63"/>
        <v>33.16749585406302</v>
      </c>
    </row>
    <row r="1315" spans="5:15">
      <c r="E1315" s="2">
        <v>38659</v>
      </c>
      <c r="F1315" s="1">
        <v>13.36</v>
      </c>
      <c r="G1315" s="1">
        <v>60.3</v>
      </c>
      <c r="H1315" s="1">
        <v>0.22155900000000001</v>
      </c>
      <c r="I1315" s="1">
        <v>0.22513900000000001</v>
      </c>
      <c r="J1315" s="1">
        <v>1.8289999999999999E-3</v>
      </c>
      <c r="K1315" s="15">
        <v>-1.9579230000000001</v>
      </c>
      <c r="L1315">
        <f t="shared" si="61"/>
        <v>8.9999999999999858E-2</v>
      </c>
      <c r="M1315">
        <f t="shared" si="61"/>
        <v>9.9999999999980105E-3</v>
      </c>
      <c r="N1315" s="7">
        <f t="shared" si="62"/>
        <v>149.70059880239521</v>
      </c>
      <c r="O1315">
        <f t="shared" si="63"/>
        <v>33.288948069241016</v>
      </c>
    </row>
    <row r="1316" spans="5:15">
      <c r="E1316" s="2">
        <v>38658</v>
      </c>
      <c r="F1316" s="1">
        <v>13.39</v>
      </c>
      <c r="G1316" s="1">
        <v>60.08</v>
      </c>
      <c r="H1316" s="1">
        <v>0.22287000000000001</v>
      </c>
      <c r="I1316" s="1">
        <v>0.22509199999999999</v>
      </c>
      <c r="J1316" s="1">
        <v>1.933E-3</v>
      </c>
      <c r="K1316" s="15">
        <v>-1.150172</v>
      </c>
      <c r="L1316">
        <f t="shared" si="61"/>
        <v>3.0000000000001137E-2</v>
      </c>
      <c r="M1316">
        <f t="shared" si="61"/>
        <v>-0.21999999999999886</v>
      </c>
      <c r="N1316" s="7">
        <f t="shared" si="62"/>
        <v>149.36519790888721</v>
      </c>
      <c r="O1316">
        <f t="shared" si="63"/>
        <v>33.692722371967655</v>
      </c>
    </row>
    <row r="1317" spans="5:15">
      <c r="E1317" s="2">
        <v>38657</v>
      </c>
      <c r="F1317" s="1">
        <v>13.38</v>
      </c>
      <c r="G1317" s="1">
        <v>59.36</v>
      </c>
      <c r="H1317" s="1">
        <v>0.22540399999999999</v>
      </c>
      <c r="I1317" s="1">
        <v>0.225213</v>
      </c>
      <c r="J1317" s="1">
        <v>1.838E-3</v>
      </c>
      <c r="K1317" s="15">
        <v>0.104047</v>
      </c>
      <c r="L1317">
        <f t="shared" si="61"/>
        <v>-9.9999999999997868E-3</v>
      </c>
      <c r="M1317">
        <f t="shared" si="61"/>
        <v>-0.71999999999999886</v>
      </c>
      <c r="N1317" s="7">
        <f t="shared" si="62"/>
        <v>149.47683109118086</v>
      </c>
      <c r="O1317">
        <f t="shared" si="63"/>
        <v>33.755274261603375</v>
      </c>
    </row>
    <row r="1318" spans="5:15">
      <c r="E1318" s="2">
        <v>38656</v>
      </c>
      <c r="F1318" s="1">
        <v>13.32</v>
      </c>
      <c r="G1318" s="1">
        <v>59.25</v>
      </c>
      <c r="H1318" s="1">
        <v>0.22481000000000001</v>
      </c>
      <c r="I1318" s="1">
        <v>0.22539500000000001</v>
      </c>
      <c r="J1318" s="1">
        <v>1.9870000000000001E-3</v>
      </c>
      <c r="K1318" s="15">
        <v>-0.29424</v>
      </c>
      <c r="L1318">
        <f t="shared" si="61"/>
        <v>-6.0000000000000497E-2</v>
      </c>
      <c r="M1318">
        <f t="shared" si="61"/>
        <v>-0.10999999999999943</v>
      </c>
      <c r="N1318" s="7">
        <f t="shared" si="62"/>
        <v>150.15015015015015</v>
      </c>
      <c r="O1318">
        <f t="shared" si="63"/>
        <v>33.909799932180405</v>
      </c>
    </row>
    <row r="1319" spans="5:15">
      <c r="E1319" s="2">
        <v>38653</v>
      </c>
      <c r="F1319" s="1">
        <v>13.23</v>
      </c>
      <c r="G1319" s="1">
        <v>58.98</v>
      </c>
      <c r="H1319" s="1">
        <v>0.22431300000000001</v>
      </c>
      <c r="I1319" s="1">
        <v>0.22540499999999999</v>
      </c>
      <c r="J1319" s="1">
        <v>1.9840000000000001E-3</v>
      </c>
      <c r="K1319" s="15">
        <v>-0.54994799999999999</v>
      </c>
      <c r="L1319">
        <f t="shared" si="61"/>
        <v>-8.9999999999999858E-2</v>
      </c>
      <c r="M1319">
        <f t="shared" si="61"/>
        <v>-0.27000000000000313</v>
      </c>
      <c r="N1319" s="7">
        <f t="shared" si="62"/>
        <v>151.17157974300832</v>
      </c>
      <c r="O1319">
        <f t="shared" si="63"/>
        <v>34.441191665231614</v>
      </c>
    </row>
    <row r="1320" spans="5:15">
      <c r="E1320" s="2">
        <v>38652</v>
      </c>
      <c r="F1320" s="1">
        <v>13.24</v>
      </c>
      <c r="G1320" s="1">
        <v>58.07</v>
      </c>
      <c r="H1320" s="1">
        <v>0.22800100000000001</v>
      </c>
      <c r="I1320" s="1">
        <v>0.22553300000000001</v>
      </c>
      <c r="J1320" s="1">
        <v>1.9710000000000001E-3</v>
      </c>
      <c r="K1320" s="15">
        <v>1.25234</v>
      </c>
      <c r="L1320">
        <f t="shared" si="61"/>
        <v>9.9999999999997868E-3</v>
      </c>
      <c r="M1320">
        <f t="shared" si="61"/>
        <v>-0.90999999999999659</v>
      </c>
      <c r="N1320" s="7">
        <f t="shared" si="62"/>
        <v>151.05740181268882</v>
      </c>
      <c r="O1320">
        <f t="shared" si="63"/>
        <v>33.990482664853836</v>
      </c>
    </row>
    <row r="1321" spans="5:15">
      <c r="E1321" s="2">
        <v>38651</v>
      </c>
      <c r="F1321" s="1">
        <v>13.25</v>
      </c>
      <c r="G1321" s="1">
        <v>58.84</v>
      </c>
      <c r="H1321" s="1">
        <v>0.225187</v>
      </c>
      <c r="I1321" s="1">
        <v>0.22540099999999999</v>
      </c>
      <c r="J1321" s="1">
        <v>1.8569999999999999E-3</v>
      </c>
      <c r="K1321" s="15">
        <v>-0.115052</v>
      </c>
      <c r="L1321">
        <f t="shared" si="61"/>
        <v>9.9999999999997868E-3</v>
      </c>
      <c r="M1321">
        <f t="shared" si="61"/>
        <v>0.77000000000000313</v>
      </c>
      <c r="N1321" s="7">
        <f t="shared" si="62"/>
        <v>150.9433962264151</v>
      </c>
      <c r="O1321">
        <f t="shared" si="63"/>
        <v>33.863867253640365</v>
      </c>
    </row>
    <row r="1322" spans="5:15">
      <c r="E1322" s="2">
        <v>38650</v>
      </c>
      <c r="F1322" s="1">
        <v>13.44</v>
      </c>
      <c r="G1322" s="1">
        <v>59.06</v>
      </c>
      <c r="H1322" s="1">
        <v>0.22756499999999999</v>
      </c>
      <c r="I1322" s="1">
        <v>0.225745</v>
      </c>
      <c r="J1322" s="1">
        <v>2.251E-3</v>
      </c>
      <c r="K1322" s="15">
        <v>0.80853600000000003</v>
      </c>
      <c r="L1322">
        <f t="shared" si="61"/>
        <v>0.1899999999999995</v>
      </c>
      <c r="M1322">
        <f t="shared" si="61"/>
        <v>0.21999999999999886</v>
      </c>
      <c r="N1322" s="7">
        <f t="shared" si="62"/>
        <v>148.80952380952382</v>
      </c>
      <c r="O1322">
        <f t="shared" si="63"/>
        <v>33.778078027360245</v>
      </c>
    </row>
    <row r="1323" spans="5:15">
      <c r="E1323" s="2">
        <v>38649</v>
      </c>
      <c r="F1323" s="1">
        <v>13.37</v>
      </c>
      <c r="G1323" s="1">
        <v>59.21</v>
      </c>
      <c r="H1323" s="1">
        <v>0.22580600000000001</v>
      </c>
      <c r="I1323" s="1">
        <v>0.225884</v>
      </c>
      <c r="J1323" s="1">
        <v>2.4290000000000002E-3</v>
      </c>
      <c r="K1323" s="15">
        <v>-3.1967000000000002E-2</v>
      </c>
      <c r="L1323">
        <f t="shared" si="61"/>
        <v>-7.0000000000000284E-2</v>
      </c>
      <c r="M1323">
        <f t="shared" si="61"/>
        <v>0.14999999999999858</v>
      </c>
      <c r="N1323" s="7">
        <f t="shared" si="62"/>
        <v>149.58863126402395</v>
      </c>
      <c r="O1323">
        <f t="shared" si="63"/>
        <v>34.340659340659343</v>
      </c>
    </row>
    <row r="1324" spans="5:15">
      <c r="E1324" s="2">
        <v>38646</v>
      </c>
      <c r="F1324" s="1">
        <v>13.12</v>
      </c>
      <c r="G1324" s="1">
        <v>58.24</v>
      </c>
      <c r="H1324" s="1">
        <v>0.225275</v>
      </c>
      <c r="I1324" s="1">
        <v>0.226053</v>
      </c>
      <c r="J1324" s="1">
        <v>2.5100000000000001E-3</v>
      </c>
      <c r="K1324" s="15">
        <v>-0.30996699999999999</v>
      </c>
      <c r="L1324">
        <f t="shared" si="61"/>
        <v>-0.25</v>
      </c>
      <c r="M1324">
        <f t="shared" si="61"/>
        <v>-0.96999999999999886</v>
      </c>
      <c r="N1324" s="7">
        <f t="shared" si="62"/>
        <v>152.4390243902439</v>
      </c>
      <c r="O1324">
        <f t="shared" si="63"/>
        <v>34.506556245686681</v>
      </c>
    </row>
    <row r="1325" spans="5:15">
      <c r="E1325" s="2">
        <v>38645</v>
      </c>
      <c r="F1325" s="1">
        <v>13.09</v>
      </c>
      <c r="G1325" s="1">
        <v>57.96</v>
      </c>
      <c r="H1325" s="1">
        <v>0.22584499999999999</v>
      </c>
      <c r="I1325" s="1">
        <v>0.22608600000000001</v>
      </c>
      <c r="J1325" s="1">
        <v>2.5019999999999999E-3</v>
      </c>
      <c r="K1325" s="15">
        <v>-9.6175999999999998E-2</v>
      </c>
      <c r="L1325">
        <f t="shared" si="61"/>
        <v>-2.9999999999999361E-2</v>
      </c>
      <c r="M1325">
        <f t="shared" si="61"/>
        <v>-0.28000000000000114</v>
      </c>
      <c r="N1325" s="7">
        <f t="shared" si="62"/>
        <v>152.78838808250572</v>
      </c>
      <c r="O1325">
        <f t="shared" si="63"/>
        <v>33.990482664853836</v>
      </c>
    </row>
    <row r="1326" spans="5:15">
      <c r="E1326" s="2">
        <v>38644</v>
      </c>
      <c r="F1326" s="1">
        <v>13.35</v>
      </c>
      <c r="G1326" s="1">
        <v>58.84</v>
      </c>
      <c r="H1326" s="1">
        <v>0.226886</v>
      </c>
      <c r="I1326" s="1">
        <v>0.225994</v>
      </c>
      <c r="J1326" s="1">
        <v>2.5370000000000002E-3</v>
      </c>
      <c r="K1326" s="15">
        <v>0.35181800000000002</v>
      </c>
      <c r="L1326">
        <f t="shared" si="61"/>
        <v>0.25999999999999979</v>
      </c>
      <c r="M1326">
        <f t="shared" si="61"/>
        <v>0.88000000000000256</v>
      </c>
      <c r="N1326" s="7">
        <f t="shared" si="62"/>
        <v>149.81273408239701</v>
      </c>
      <c r="O1326">
        <f t="shared" si="63"/>
        <v>34.488704949129158</v>
      </c>
    </row>
    <row r="1327" spans="5:15">
      <c r="E1327" s="2">
        <v>38643</v>
      </c>
      <c r="F1327" s="1">
        <v>13.16</v>
      </c>
      <c r="G1327" s="1">
        <v>57.99</v>
      </c>
      <c r="H1327" s="1">
        <v>0.226936</v>
      </c>
      <c r="I1327" s="1">
        <v>0.225968</v>
      </c>
      <c r="J1327" s="1">
        <v>2.529E-3</v>
      </c>
      <c r="K1327" s="15">
        <v>0.38253300000000001</v>
      </c>
      <c r="L1327">
        <f t="shared" si="61"/>
        <v>-0.1899999999999995</v>
      </c>
      <c r="M1327">
        <f t="shared" si="61"/>
        <v>-0.85000000000000142</v>
      </c>
      <c r="N1327" s="7">
        <f t="shared" si="62"/>
        <v>151.9756838905775</v>
      </c>
      <c r="O1327">
        <f t="shared" si="63"/>
        <v>34.141345168999656</v>
      </c>
    </row>
    <row r="1328" spans="5:15">
      <c r="E1328" s="2">
        <v>38642</v>
      </c>
      <c r="F1328" s="1">
        <v>13.08</v>
      </c>
      <c r="G1328" s="1">
        <v>58.58</v>
      </c>
      <c r="H1328" s="1">
        <v>0.22328400000000001</v>
      </c>
      <c r="I1328" s="1">
        <v>0.22615399999999999</v>
      </c>
      <c r="J1328" s="1">
        <v>2.7030000000000001E-3</v>
      </c>
      <c r="K1328" s="15">
        <v>-1.0619620000000001</v>
      </c>
      <c r="L1328">
        <f t="shared" si="61"/>
        <v>-8.0000000000000071E-2</v>
      </c>
      <c r="M1328">
        <f t="shared" si="61"/>
        <v>0.58999999999999631</v>
      </c>
      <c r="N1328" s="7">
        <f t="shared" si="62"/>
        <v>152.9051987767584</v>
      </c>
      <c r="O1328">
        <f t="shared" si="63"/>
        <v>34.228991956186889</v>
      </c>
    </row>
    <row r="1329" spans="5:15">
      <c r="E1329" s="2">
        <v>38639</v>
      </c>
      <c r="F1329" s="1">
        <v>13.05</v>
      </c>
      <c r="G1329" s="1">
        <v>58.43</v>
      </c>
      <c r="H1329" s="1">
        <v>0.22334399999999999</v>
      </c>
      <c r="I1329" s="1">
        <v>0.226573</v>
      </c>
      <c r="J1329" s="1">
        <v>2.712E-3</v>
      </c>
      <c r="K1329" s="15">
        <v>-1.1903440000000001</v>
      </c>
      <c r="L1329">
        <f t="shared" si="61"/>
        <v>-2.9999999999999361E-2</v>
      </c>
      <c r="M1329">
        <f t="shared" si="61"/>
        <v>-0.14999999999999858</v>
      </c>
      <c r="N1329" s="7">
        <f t="shared" si="62"/>
        <v>153.2567049808429</v>
      </c>
      <c r="O1329">
        <f t="shared" si="63"/>
        <v>34.590107229332411</v>
      </c>
    </row>
    <row r="1330" spans="5:15">
      <c r="E1330" s="2">
        <v>38638</v>
      </c>
      <c r="F1330" s="1">
        <v>12.77</v>
      </c>
      <c r="G1330" s="1">
        <v>57.82</v>
      </c>
      <c r="H1330" s="1">
        <v>0.220858</v>
      </c>
      <c r="I1330" s="1">
        <v>0.22676499999999999</v>
      </c>
      <c r="J1330" s="1">
        <v>2.565E-3</v>
      </c>
      <c r="K1330" s="15">
        <v>-2.3026930000000001</v>
      </c>
      <c r="L1330">
        <f t="shared" si="61"/>
        <v>-0.28000000000000114</v>
      </c>
      <c r="M1330">
        <f t="shared" si="61"/>
        <v>-0.60999999999999943</v>
      </c>
      <c r="N1330" s="7">
        <f t="shared" si="62"/>
        <v>156.61707126076743</v>
      </c>
      <c r="O1330">
        <f t="shared" si="63"/>
        <v>34.566194262011756</v>
      </c>
    </row>
    <row r="1331" spans="5:15">
      <c r="E1331" s="2">
        <v>38637</v>
      </c>
      <c r="F1331" s="1">
        <v>13</v>
      </c>
      <c r="G1331" s="1">
        <v>57.86</v>
      </c>
      <c r="H1331" s="1">
        <v>0.22467999999999999</v>
      </c>
      <c r="I1331" s="1">
        <v>0.22736500000000001</v>
      </c>
      <c r="J1331" s="1">
        <v>2.0929999999999998E-3</v>
      </c>
      <c r="K1331" s="15">
        <v>-1.282292</v>
      </c>
      <c r="L1331">
        <f t="shared" si="61"/>
        <v>0.23000000000000043</v>
      </c>
      <c r="M1331">
        <f t="shared" si="61"/>
        <v>3.9999999999999147E-2</v>
      </c>
      <c r="N1331" s="7">
        <f t="shared" si="62"/>
        <v>153.84615384615384</v>
      </c>
      <c r="O1331">
        <f t="shared" si="63"/>
        <v>34.305317324185253</v>
      </c>
    </row>
    <row r="1332" spans="5:15">
      <c r="E1332" s="2">
        <v>38636</v>
      </c>
      <c r="F1332" s="1">
        <v>13.3</v>
      </c>
      <c r="G1332" s="1">
        <v>58.3</v>
      </c>
      <c r="H1332" s="1">
        <v>0.22813</v>
      </c>
      <c r="I1332" s="1">
        <v>0.22776299999999999</v>
      </c>
      <c r="J1332" s="1">
        <v>2.114E-3</v>
      </c>
      <c r="K1332" s="15">
        <v>0.173822</v>
      </c>
      <c r="L1332">
        <f t="shared" si="61"/>
        <v>0.30000000000000071</v>
      </c>
      <c r="M1332">
        <f t="shared" si="61"/>
        <v>0.43999999999999773</v>
      </c>
      <c r="N1332" s="7">
        <f t="shared" si="62"/>
        <v>150.37593984962405</v>
      </c>
      <c r="O1332">
        <f t="shared" si="63"/>
        <v>34.188034188034187</v>
      </c>
    </row>
    <row r="1333" spans="5:15">
      <c r="E1333" s="2">
        <v>38635</v>
      </c>
      <c r="F1333" s="1">
        <v>13.16</v>
      </c>
      <c r="G1333" s="1">
        <v>58.5</v>
      </c>
      <c r="H1333" s="1">
        <v>0.22495699999999999</v>
      </c>
      <c r="I1333" s="1">
        <v>0.22778599999999999</v>
      </c>
      <c r="J1333" s="1">
        <v>2.1210000000000001E-3</v>
      </c>
      <c r="K1333" s="15">
        <v>-1.333958</v>
      </c>
      <c r="L1333">
        <f t="shared" si="61"/>
        <v>-0.14000000000000057</v>
      </c>
      <c r="M1333">
        <f t="shared" si="61"/>
        <v>0.20000000000000284</v>
      </c>
      <c r="N1333" s="7">
        <f t="shared" si="62"/>
        <v>151.9756838905775</v>
      </c>
      <c r="O1333">
        <f t="shared" si="63"/>
        <v>33.892560582952044</v>
      </c>
    </row>
    <row r="1334" spans="5:15">
      <c r="E1334" s="2">
        <v>38632</v>
      </c>
      <c r="F1334" s="1">
        <v>13.35</v>
      </c>
      <c r="G1334" s="1">
        <v>59.01</v>
      </c>
      <c r="H1334" s="1">
        <v>0.22623299999999999</v>
      </c>
      <c r="I1334" s="1">
        <v>0.22791400000000001</v>
      </c>
      <c r="J1334" s="1">
        <v>1.9910000000000001E-3</v>
      </c>
      <c r="K1334" s="15">
        <v>-0.84448100000000004</v>
      </c>
      <c r="L1334">
        <f t="shared" si="61"/>
        <v>0.1899999999999995</v>
      </c>
      <c r="M1334">
        <f t="shared" si="61"/>
        <v>0.50999999999999801</v>
      </c>
      <c r="N1334" s="7">
        <f t="shared" si="62"/>
        <v>149.81273408239701</v>
      </c>
      <c r="O1334">
        <f t="shared" si="63"/>
        <v>34.013605442176875</v>
      </c>
    </row>
    <row r="1335" spans="5:15">
      <c r="E1335" s="2">
        <v>38631</v>
      </c>
      <c r="F1335" s="1">
        <v>13.29</v>
      </c>
      <c r="G1335" s="1">
        <v>58.8</v>
      </c>
      <c r="H1335" s="1">
        <v>0.22602</v>
      </c>
      <c r="I1335" s="1">
        <v>0.22779199999999999</v>
      </c>
      <c r="J1335" s="1">
        <v>2.1519999999999998E-3</v>
      </c>
      <c r="K1335" s="15">
        <v>-0.82348299999999997</v>
      </c>
      <c r="L1335">
        <f t="shared" si="61"/>
        <v>-6.0000000000000497E-2</v>
      </c>
      <c r="M1335">
        <f t="shared" si="61"/>
        <v>-0.21000000000000085</v>
      </c>
      <c r="N1335" s="7">
        <f t="shared" si="62"/>
        <v>150.4890895410083</v>
      </c>
      <c r="O1335">
        <f t="shared" si="63"/>
        <v>33.875338753387531</v>
      </c>
    </row>
    <row r="1336" spans="5:15">
      <c r="E1336" s="2">
        <v>38630</v>
      </c>
      <c r="F1336" s="1">
        <v>13.6</v>
      </c>
      <c r="G1336" s="1">
        <v>59.04</v>
      </c>
      <c r="H1336" s="1">
        <v>0.230352</v>
      </c>
      <c r="I1336" s="1">
        <v>0.227599</v>
      </c>
      <c r="J1336" s="1">
        <v>2.434E-3</v>
      </c>
      <c r="K1336" s="15">
        <v>1.1311040000000001</v>
      </c>
      <c r="L1336">
        <f t="shared" si="61"/>
        <v>0.3100000000000005</v>
      </c>
      <c r="M1336">
        <f t="shared" si="61"/>
        <v>0.24000000000000199</v>
      </c>
      <c r="N1336" s="7">
        <f t="shared" si="62"/>
        <v>147.05882352941177</v>
      </c>
      <c r="O1336">
        <f t="shared" si="63"/>
        <v>33.355570380253504</v>
      </c>
    </row>
    <row r="1337" spans="5:15">
      <c r="E1337" s="2">
        <v>38629</v>
      </c>
      <c r="F1337" s="1">
        <v>13.77</v>
      </c>
      <c r="G1337" s="1">
        <v>59.96</v>
      </c>
      <c r="H1337" s="1">
        <v>0.229653</v>
      </c>
      <c r="I1337" s="1">
        <v>0.227045</v>
      </c>
      <c r="J1337" s="1">
        <v>2.6949999999999999E-3</v>
      </c>
      <c r="K1337" s="15">
        <v>0.96791400000000005</v>
      </c>
      <c r="L1337">
        <f t="shared" si="61"/>
        <v>0.16999999999999993</v>
      </c>
      <c r="M1337">
        <f t="shared" si="61"/>
        <v>0.92000000000000171</v>
      </c>
      <c r="N1337" s="7">
        <f t="shared" si="62"/>
        <v>145.24328249818447</v>
      </c>
      <c r="O1337">
        <f t="shared" si="63"/>
        <v>32.948929159802304</v>
      </c>
    </row>
    <row r="1338" spans="5:15">
      <c r="E1338" s="2">
        <v>38628</v>
      </c>
      <c r="F1338" s="1">
        <v>13.86</v>
      </c>
      <c r="G1338" s="1">
        <v>60.7</v>
      </c>
      <c r="H1338" s="1">
        <v>0.22833600000000001</v>
      </c>
      <c r="I1338" s="1">
        <v>0.226498</v>
      </c>
      <c r="J1338" s="1">
        <v>2.947E-3</v>
      </c>
      <c r="K1338" s="15">
        <v>0.62357200000000002</v>
      </c>
      <c r="L1338">
        <f t="shared" si="61"/>
        <v>8.9999999999999858E-2</v>
      </c>
      <c r="M1338">
        <f t="shared" si="61"/>
        <v>0.74000000000000199</v>
      </c>
      <c r="N1338" s="7">
        <f t="shared" si="62"/>
        <v>144.3001443001443</v>
      </c>
      <c r="O1338">
        <f t="shared" si="63"/>
        <v>32.959789057350037</v>
      </c>
    </row>
    <row r="1339" spans="5:15">
      <c r="E1339" s="2">
        <v>38625</v>
      </c>
      <c r="F1339" s="1">
        <v>13.7</v>
      </c>
      <c r="G1339" s="1">
        <v>60.68</v>
      </c>
      <c r="H1339" s="1">
        <v>0.225775</v>
      </c>
      <c r="I1339" s="1">
        <v>0.225968</v>
      </c>
      <c r="J1339" s="1">
        <v>3.2889999999999998E-3</v>
      </c>
      <c r="K1339" s="15">
        <v>-5.8700000000000002E-2</v>
      </c>
      <c r="L1339">
        <f t="shared" si="61"/>
        <v>-0.16000000000000014</v>
      </c>
      <c r="M1339">
        <f t="shared" si="61"/>
        <v>-2.0000000000003126E-2</v>
      </c>
      <c r="N1339" s="7">
        <f t="shared" si="62"/>
        <v>145.98540145985402</v>
      </c>
      <c r="O1339">
        <f t="shared" si="63"/>
        <v>33.057851239669418</v>
      </c>
    </row>
    <row r="1340" spans="5:15">
      <c r="E1340" s="2">
        <v>38624</v>
      </c>
      <c r="F1340" s="1">
        <v>13.58</v>
      </c>
      <c r="G1340" s="1">
        <v>60.5</v>
      </c>
      <c r="H1340" s="1">
        <v>0.224463</v>
      </c>
      <c r="I1340" s="1">
        <v>0.22566700000000001</v>
      </c>
      <c r="J1340" s="1">
        <v>3.5070000000000001E-3</v>
      </c>
      <c r="K1340" s="15">
        <v>-0.34331299999999998</v>
      </c>
      <c r="L1340">
        <f t="shared" si="61"/>
        <v>-0.11999999999999922</v>
      </c>
      <c r="M1340">
        <f t="shared" si="61"/>
        <v>-0.17999999999999972</v>
      </c>
      <c r="N1340" s="7">
        <f t="shared" si="62"/>
        <v>147.27540500736376</v>
      </c>
      <c r="O1340">
        <f t="shared" si="63"/>
        <v>33.333333333333336</v>
      </c>
    </row>
    <row r="1341" spans="5:15">
      <c r="E1341" s="2">
        <v>38623</v>
      </c>
      <c r="F1341" s="1">
        <v>13.59</v>
      </c>
      <c r="G1341" s="1">
        <v>60</v>
      </c>
      <c r="H1341" s="1">
        <v>0.22650000000000001</v>
      </c>
      <c r="I1341" s="1">
        <v>0.225575</v>
      </c>
      <c r="J1341" s="1">
        <v>3.5590000000000001E-3</v>
      </c>
      <c r="K1341" s="15">
        <v>0.26001800000000003</v>
      </c>
      <c r="L1341">
        <f t="shared" si="61"/>
        <v>9.9999999999997868E-3</v>
      </c>
      <c r="M1341">
        <f t="shared" si="61"/>
        <v>-0.5</v>
      </c>
      <c r="N1341" s="7">
        <f t="shared" si="62"/>
        <v>147.16703458425312</v>
      </c>
      <c r="O1341">
        <f t="shared" si="63"/>
        <v>33.366700033366705</v>
      </c>
    </row>
    <row r="1342" spans="5:15">
      <c r="E1342" s="2">
        <v>38622</v>
      </c>
      <c r="F1342" s="1">
        <v>13.77</v>
      </c>
      <c r="G1342" s="1">
        <v>59.94</v>
      </c>
      <c r="H1342" s="1">
        <v>0.22972999999999999</v>
      </c>
      <c r="I1342" s="1">
        <v>0.22523000000000001</v>
      </c>
      <c r="J1342" s="1">
        <v>3.7100000000000002E-3</v>
      </c>
      <c r="K1342" s="15">
        <v>1.21286</v>
      </c>
      <c r="L1342">
        <f t="shared" si="61"/>
        <v>0.17999999999999972</v>
      </c>
      <c r="M1342">
        <f t="shared" si="61"/>
        <v>-6.0000000000002274E-2</v>
      </c>
      <c r="N1342" s="7">
        <f t="shared" si="62"/>
        <v>145.24328249818447</v>
      </c>
      <c r="O1342">
        <f t="shared" si="63"/>
        <v>33.366700033366705</v>
      </c>
    </row>
    <row r="1343" spans="5:15">
      <c r="E1343" s="2">
        <v>38621</v>
      </c>
      <c r="F1343" s="1">
        <v>13.76</v>
      </c>
      <c r="G1343" s="1">
        <v>59.94</v>
      </c>
      <c r="H1343" s="1">
        <v>0.22956299999999999</v>
      </c>
      <c r="I1343" s="1">
        <v>0.22473000000000001</v>
      </c>
      <c r="J1343" s="1">
        <v>3.5630000000000002E-3</v>
      </c>
      <c r="K1343" s="15">
        <v>1.356508</v>
      </c>
      <c r="L1343">
        <f t="shared" si="61"/>
        <v>-9.9999999999997868E-3</v>
      </c>
      <c r="M1343">
        <f t="shared" si="61"/>
        <v>0</v>
      </c>
      <c r="N1343" s="7">
        <f t="shared" si="62"/>
        <v>145.34883720930233</v>
      </c>
      <c r="O1343">
        <f t="shared" si="63"/>
        <v>33.244680851063833</v>
      </c>
    </row>
    <row r="1344" spans="5:15">
      <c r="E1344" s="2">
        <v>38618</v>
      </c>
      <c r="F1344" s="1">
        <v>13.61</v>
      </c>
      <c r="G1344" s="1">
        <v>60.16</v>
      </c>
      <c r="H1344" s="1">
        <v>0.22622999999999999</v>
      </c>
      <c r="I1344" s="1">
        <v>0.22433500000000001</v>
      </c>
      <c r="J1344" s="1">
        <v>3.3080000000000002E-3</v>
      </c>
      <c r="K1344" s="15">
        <v>0.57289299999999999</v>
      </c>
      <c r="L1344">
        <f t="shared" si="61"/>
        <v>-0.15000000000000036</v>
      </c>
      <c r="M1344">
        <f t="shared" si="61"/>
        <v>0.21999999999999886</v>
      </c>
      <c r="N1344" s="7">
        <f t="shared" si="62"/>
        <v>146.95077149155034</v>
      </c>
      <c r="O1344">
        <f t="shared" si="63"/>
        <v>33.311125916055964</v>
      </c>
    </row>
    <row r="1345" spans="5:15">
      <c r="E1345" s="2">
        <v>38617</v>
      </c>
      <c r="F1345" s="1">
        <v>13.8</v>
      </c>
      <c r="G1345" s="1">
        <v>60.04</v>
      </c>
      <c r="H1345" s="1">
        <v>0.229847</v>
      </c>
      <c r="I1345" s="1">
        <v>0.22403500000000001</v>
      </c>
      <c r="J1345" s="1">
        <v>3.3279999999999998E-3</v>
      </c>
      <c r="K1345" s="15">
        <v>1.746335</v>
      </c>
      <c r="L1345">
        <f t="shared" si="61"/>
        <v>0.19000000000000128</v>
      </c>
      <c r="M1345">
        <f t="shared" si="61"/>
        <v>-0.11999999999999744</v>
      </c>
      <c r="N1345" s="7">
        <f t="shared" si="62"/>
        <v>144.92753623188406</v>
      </c>
      <c r="O1345">
        <f t="shared" si="63"/>
        <v>33.428046130703663</v>
      </c>
    </row>
    <row r="1346" spans="5:15">
      <c r="E1346" s="2">
        <v>38616</v>
      </c>
      <c r="F1346" s="1">
        <v>13.8</v>
      </c>
      <c r="G1346" s="1">
        <v>59.83</v>
      </c>
      <c r="H1346" s="1">
        <v>0.230654</v>
      </c>
      <c r="I1346" s="1">
        <v>0.22339400000000001</v>
      </c>
      <c r="J1346" s="1">
        <v>3.042E-3</v>
      </c>
      <c r="K1346" s="15">
        <v>2.3864040000000002</v>
      </c>
      <c r="L1346">
        <f t="shared" ref="L1346:M1409" si="64">F1346-F1345</f>
        <v>0</v>
      </c>
      <c r="M1346">
        <f t="shared" si="64"/>
        <v>-0.21000000000000085</v>
      </c>
      <c r="N1346" s="7">
        <f t="shared" si="62"/>
        <v>144.92753623188406</v>
      </c>
      <c r="O1346">
        <f t="shared" si="63"/>
        <v>33.112582781456958</v>
      </c>
    </row>
    <row r="1347" spans="5:15">
      <c r="E1347" s="2">
        <v>38615</v>
      </c>
      <c r="F1347" s="1">
        <v>13.8</v>
      </c>
      <c r="G1347" s="1">
        <v>60.4</v>
      </c>
      <c r="H1347" s="1">
        <v>0.22847700000000001</v>
      </c>
      <c r="I1347" s="1">
        <v>0.222998</v>
      </c>
      <c r="J1347" s="1">
        <v>2.3340000000000001E-3</v>
      </c>
      <c r="K1347" s="15">
        <v>2.3475890000000001</v>
      </c>
      <c r="L1347">
        <f t="shared" si="64"/>
        <v>0</v>
      </c>
      <c r="M1347">
        <f t="shared" si="64"/>
        <v>0.57000000000000028</v>
      </c>
      <c r="N1347" s="7">
        <f t="shared" si="62"/>
        <v>144.92753623188406</v>
      </c>
      <c r="O1347">
        <f t="shared" si="63"/>
        <v>32.786885245901637</v>
      </c>
    </row>
    <row r="1348" spans="5:15">
      <c r="E1348" s="2">
        <v>38614</v>
      </c>
      <c r="F1348" s="1">
        <v>13.84</v>
      </c>
      <c r="G1348" s="1">
        <v>61</v>
      </c>
      <c r="H1348" s="1">
        <v>0.226885</v>
      </c>
      <c r="I1348" s="1">
        <v>0.22280900000000001</v>
      </c>
      <c r="J1348" s="1">
        <v>1.939E-3</v>
      </c>
      <c r="K1348" s="15">
        <v>2.1022910000000001</v>
      </c>
      <c r="L1348">
        <f t="shared" si="64"/>
        <v>3.9999999999999147E-2</v>
      </c>
      <c r="M1348">
        <f t="shared" si="64"/>
        <v>0.60000000000000142</v>
      </c>
      <c r="N1348" s="7">
        <f t="shared" si="62"/>
        <v>144.50867052023122</v>
      </c>
      <c r="O1348">
        <f t="shared" si="63"/>
        <v>32.663726931242856</v>
      </c>
    </row>
    <row r="1349" spans="5:15">
      <c r="E1349" s="2">
        <v>38611</v>
      </c>
      <c r="F1349" s="1">
        <v>13.74</v>
      </c>
      <c r="G1349" s="1">
        <v>61.23</v>
      </c>
      <c r="H1349" s="1">
        <v>0.22439999999999999</v>
      </c>
      <c r="I1349" s="1">
        <v>0.22295499999999999</v>
      </c>
      <c r="J1349" s="1">
        <v>2.3140000000000001E-3</v>
      </c>
      <c r="K1349" s="15">
        <v>0.62447799999999998</v>
      </c>
      <c r="L1349">
        <f t="shared" si="64"/>
        <v>-9.9999999999999645E-2</v>
      </c>
      <c r="M1349">
        <f t="shared" si="64"/>
        <v>0.22999999999999687</v>
      </c>
      <c r="N1349" s="7">
        <f t="shared" ref="N1349:N1412" si="65">$N$1/F1349</f>
        <v>145.5604075691412</v>
      </c>
      <c r="O1349">
        <f t="shared" ref="O1349:O1412" si="66">$O$1/G1350</f>
        <v>32.883919763235781</v>
      </c>
    </row>
    <row r="1350" spans="5:15">
      <c r="E1350" s="2">
        <v>38610</v>
      </c>
      <c r="F1350" s="1">
        <v>13.57</v>
      </c>
      <c r="G1350" s="1">
        <v>60.82</v>
      </c>
      <c r="H1350" s="1">
        <v>0.22311700000000001</v>
      </c>
      <c r="I1350" s="1">
        <v>0.22311700000000001</v>
      </c>
      <c r="J1350" s="1">
        <v>2.5010000000000002E-3</v>
      </c>
      <c r="K1350" s="15">
        <v>4.1E-5</v>
      </c>
      <c r="L1350">
        <f t="shared" si="64"/>
        <v>-0.16999999999999993</v>
      </c>
      <c r="M1350">
        <f t="shared" si="64"/>
        <v>-0.40999999999999659</v>
      </c>
      <c r="N1350" s="7">
        <f t="shared" si="65"/>
        <v>147.38393515106853</v>
      </c>
      <c r="O1350">
        <f t="shared" si="66"/>
        <v>32.894736842105267</v>
      </c>
    </row>
    <row r="1351" spans="5:15">
      <c r="E1351" s="2">
        <v>38609</v>
      </c>
      <c r="F1351" s="1">
        <v>13.5</v>
      </c>
      <c r="G1351" s="1">
        <v>60.8</v>
      </c>
      <c r="H1351" s="1">
        <v>0.22203899999999999</v>
      </c>
      <c r="I1351" s="1">
        <v>0.22344700000000001</v>
      </c>
      <c r="J1351" s="1">
        <v>2.8089999999999999E-3</v>
      </c>
      <c r="K1351" s="15">
        <v>-0.50117599999999995</v>
      </c>
      <c r="L1351">
        <f t="shared" si="64"/>
        <v>-7.0000000000000284E-2</v>
      </c>
      <c r="M1351">
        <f t="shared" si="64"/>
        <v>-2.0000000000003126E-2</v>
      </c>
      <c r="N1351" s="7">
        <f t="shared" si="65"/>
        <v>148.14814814814815</v>
      </c>
      <c r="O1351">
        <f t="shared" si="66"/>
        <v>32.760032760032765</v>
      </c>
    </row>
    <row r="1352" spans="5:15">
      <c r="E1352" s="2">
        <v>38608</v>
      </c>
      <c r="F1352" s="1">
        <v>13.52</v>
      </c>
      <c r="G1352" s="1">
        <v>61.05</v>
      </c>
      <c r="H1352" s="1">
        <v>0.22145799999999999</v>
      </c>
      <c r="I1352" s="1">
        <v>0.22379199999999999</v>
      </c>
      <c r="J1352" s="1">
        <v>2.9380000000000001E-3</v>
      </c>
      <c r="K1352" s="15">
        <v>-0.79444800000000004</v>
      </c>
      <c r="L1352">
        <f t="shared" si="64"/>
        <v>1.9999999999999574E-2</v>
      </c>
      <c r="M1352">
        <f t="shared" si="64"/>
        <v>0.25</v>
      </c>
      <c r="N1352" s="7">
        <f t="shared" si="65"/>
        <v>147.92899408284023</v>
      </c>
      <c r="O1352">
        <f t="shared" si="66"/>
        <v>32.552083333333336</v>
      </c>
    </row>
    <row r="1353" spans="5:15">
      <c r="E1353" s="2">
        <v>38607</v>
      </c>
      <c r="F1353" s="1">
        <v>13.54</v>
      </c>
      <c r="G1353" s="1">
        <v>61.44</v>
      </c>
      <c r="H1353" s="1">
        <v>0.22037799999999999</v>
      </c>
      <c r="I1353" s="1">
        <v>0.22414400000000001</v>
      </c>
      <c r="J1353" s="1">
        <v>2.9550000000000002E-3</v>
      </c>
      <c r="K1353" s="15">
        <v>-1.2746850000000001</v>
      </c>
      <c r="L1353">
        <f t="shared" si="64"/>
        <v>1.9999999999999574E-2</v>
      </c>
      <c r="M1353">
        <f t="shared" si="64"/>
        <v>0.39000000000000057</v>
      </c>
      <c r="N1353" s="7">
        <f t="shared" si="65"/>
        <v>147.71048744460859</v>
      </c>
      <c r="O1353">
        <f t="shared" si="66"/>
        <v>32.5626831650928</v>
      </c>
    </row>
    <row r="1354" spans="5:15">
      <c r="E1354" s="2">
        <v>38604</v>
      </c>
      <c r="F1354" s="1">
        <v>13.59</v>
      </c>
      <c r="G1354" s="1">
        <v>61.42</v>
      </c>
      <c r="H1354" s="1">
        <v>0.22126299999999999</v>
      </c>
      <c r="I1354" s="1">
        <v>0.22462299999999999</v>
      </c>
      <c r="J1354" s="1">
        <v>2.882E-3</v>
      </c>
      <c r="K1354" s="15">
        <v>-1.1657789999999999</v>
      </c>
      <c r="L1354">
        <f t="shared" si="64"/>
        <v>5.0000000000000711E-2</v>
      </c>
      <c r="M1354">
        <f t="shared" si="64"/>
        <v>-1.9999999999996021E-2</v>
      </c>
      <c r="N1354" s="7">
        <f t="shared" si="65"/>
        <v>147.16703458425312</v>
      </c>
      <c r="O1354">
        <f t="shared" si="66"/>
        <v>32.781511227667593</v>
      </c>
    </row>
    <row r="1355" spans="5:15">
      <c r="E1355" s="2">
        <v>38603</v>
      </c>
      <c r="F1355" s="1">
        <v>13.61</v>
      </c>
      <c r="G1355" s="1">
        <v>61.01</v>
      </c>
      <c r="H1355" s="1">
        <v>0.223078</v>
      </c>
      <c r="I1355" s="1">
        <v>0.22502800000000001</v>
      </c>
      <c r="J1355" s="1">
        <v>2.8019999999999998E-3</v>
      </c>
      <c r="K1355" s="15">
        <v>-0.69596400000000003</v>
      </c>
      <c r="L1355">
        <f t="shared" si="64"/>
        <v>1.9999999999999574E-2</v>
      </c>
      <c r="M1355">
        <f t="shared" si="64"/>
        <v>-0.41000000000000369</v>
      </c>
      <c r="N1355" s="7">
        <f t="shared" si="65"/>
        <v>146.95077149155034</v>
      </c>
      <c r="O1355">
        <f t="shared" si="66"/>
        <v>32.66906239790918</v>
      </c>
    </row>
    <row r="1356" spans="5:15">
      <c r="E1356" s="2">
        <v>38602</v>
      </c>
      <c r="F1356" s="1">
        <v>13.55</v>
      </c>
      <c r="G1356" s="1">
        <v>61.22</v>
      </c>
      <c r="H1356" s="1">
        <v>0.221333</v>
      </c>
      <c r="I1356" s="1">
        <v>0.225242</v>
      </c>
      <c r="J1356" s="1">
        <v>2.7650000000000001E-3</v>
      </c>
      <c r="K1356" s="15">
        <v>-1.414007</v>
      </c>
      <c r="L1356">
        <f t="shared" si="64"/>
        <v>-5.9999999999998721E-2</v>
      </c>
      <c r="M1356">
        <f t="shared" si="64"/>
        <v>0.21000000000000085</v>
      </c>
      <c r="N1356" s="7">
        <f t="shared" si="65"/>
        <v>147.60147601476015</v>
      </c>
      <c r="O1356">
        <f t="shared" si="66"/>
        <v>32.776138970829237</v>
      </c>
    </row>
    <row r="1357" spans="5:15">
      <c r="E1357" s="2">
        <v>38601</v>
      </c>
      <c r="F1357" s="1">
        <v>13.56</v>
      </c>
      <c r="G1357" s="1">
        <v>61.02</v>
      </c>
      <c r="H1357" s="1">
        <v>0.222222</v>
      </c>
      <c r="I1357" s="1">
        <v>0.225715</v>
      </c>
      <c r="J1357" s="1">
        <v>2.6519999999999998E-3</v>
      </c>
      <c r="K1357" s="15">
        <v>-1.316899</v>
      </c>
      <c r="L1357">
        <f t="shared" si="64"/>
        <v>9.9999999999997868E-3</v>
      </c>
      <c r="M1357">
        <f t="shared" si="64"/>
        <v>-0.19999999999999574</v>
      </c>
      <c r="N1357" s="7">
        <f t="shared" si="65"/>
        <v>147.49262536873155</v>
      </c>
      <c r="O1357">
        <f t="shared" si="66"/>
        <v>33.156498673740053</v>
      </c>
    </row>
    <row r="1358" spans="5:15">
      <c r="E1358" s="2">
        <v>38597</v>
      </c>
      <c r="F1358" s="1">
        <v>13.49</v>
      </c>
      <c r="G1358" s="1">
        <v>60.32</v>
      </c>
      <c r="H1358" s="1">
        <v>0.22364100000000001</v>
      </c>
      <c r="I1358" s="1">
        <v>0.225963</v>
      </c>
      <c r="J1358" s="1">
        <v>2.47E-3</v>
      </c>
      <c r="K1358" s="15">
        <v>-0.94023400000000001</v>
      </c>
      <c r="L1358">
        <f t="shared" si="64"/>
        <v>-7.0000000000000284E-2</v>
      </c>
      <c r="M1358">
        <f t="shared" si="64"/>
        <v>-0.70000000000000284</v>
      </c>
      <c r="N1358" s="7">
        <f t="shared" si="65"/>
        <v>148.25796886582654</v>
      </c>
      <c r="O1358">
        <f t="shared" si="66"/>
        <v>33.06878306878307</v>
      </c>
    </row>
    <row r="1359" spans="5:15">
      <c r="E1359" s="2">
        <v>38596</v>
      </c>
      <c r="F1359" s="1">
        <v>13.41</v>
      </c>
      <c r="G1359" s="1">
        <v>60.48</v>
      </c>
      <c r="H1359" s="1">
        <v>0.22172600000000001</v>
      </c>
      <c r="I1359" s="1">
        <v>0.22627900000000001</v>
      </c>
      <c r="J1359" s="1">
        <v>2.4550000000000002E-3</v>
      </c>
      <c r="K1359" s="15">
        <v>-1.8546739999999999</v>
      </c>
      <c r="L1359">
        <f t="shared" si="64"/>
        <v>-8.0000000000000071E-2</v>
      </c>
      <c r="M1359">
        <f t="shared" si="64"/>
        <v>0.15999999999999659</v>
      </c>
      <c r="N1359" s="7">
        <f t="shared" si="65"/>
        <v>149.14243102162564</v>
      </c>
      <c r="O1359">
        <f t="shared" si="66"/>
        <v>33.06878306878307</v>
      </c>
    </row>
    <row r="1360" spans="5:15">
      <c r="E1360" s="2">
        <v>38595</v>
      </c>
      <c r="F1360" s="1">
        <v>13.32</v>
      </c>
      <c r="G1360" s="1">
        <v>60.48</v>
      </c>
      <c r="H1360" s="1">
        <v>0.22023799999999999</v>
      </c>
      <c r="I1360" s="1">
        <v>0.22665199999999999</v>
      </c>
      <c r="J1360" s="1">
        <v>2.1150000000000001E-3</v>
      </c>
      <c r="K1360" s="15">
        <v>-3.0323920000000002</v>
      </c>
      <c r="L1360">
        <f t="shared" si="64"/>
        <v>-8.9999999999999858E-2</v>
      </c>
      <c r="M1360">
        <f t="shared" si="64"/>
        <v>0</v>
      </c>
      <c r="N1360" s="7">
        <f t="shared" si="65"/>
        <v>150.15015015015015</v>
      </c>
      <c r="O1360">
        <f t="shared" si="66"/>
        <v>33.489618218352312</v>
      </c>
    </row>
    <row r="1361" spans="5:15">
      <c r="E1361" s="2">
        <v>38594</v>
      </c>
      <c r="F1361" s="1">
        <v>13.42</v>
      </c>
      <c r="G1361" s="1">
        <v>59.72</v>
      </c>
      <c r="H1361" s="1">
        <v>0.224715</v>
      </c>
      <c r="I1361" s="1">
        <v>0.22703200000000001</v>
      </c>
      <c r="J1361" s="1">
        <v>1.1900000000000001E-3</v>
      </c>
      <c r="K1361" s="15">
        <v>-1.9463619999999999</v>
      </c>
      <c r="L1361">
        <f t="shared" si="64"/>
        <v>9.9999999999999645E-2</v>
      </c>
      <c r="M1361">
        <f t="shared" si="64"/>
        <v>-0.75999999999999801</v>
      </c>
      <c r="N1361" s="7">
        <f t="shared" si="65"/>
        <v>149.03129657228018</v>
      </c>
      <c r="O1361">
        <f t="shared" si="66"/>
        <v>33.377837116154872</v>
      </c>
    </row>
    <row r="1362" spans="5:15">
      <c r="E1362" s="2">
        <v>38593</v>
      </c>
      <c r="F1362" s="1">
        <v>13.52</v>
      </c>
      <c r="G1362" s="1">
        <v>59.92</v>
      </c>
      <c r="H1362" s="1">
        <v>0.225634</v>
      </c>
      <c r="I1362" s="1">
        <v>0.227106</v>
      </c>
      <c r="J1362" s="1">
        <v>1.0640000000000001E-3</v>
      </c>
      <c r="K1362" s="15">
        <v>-1.382244</v>
      </c>
      <c r="L1362">
        <f t="shared" si="64"/>
        <v>9.9999999999999645E-2</v>
      </c>
      <c r="M1362">
        <f t="shared" si="64"/>
        <v>0.20000000000000284</v>
      </c>
      <c r="N1362" s="7">
        <f t="shared" si="65"/>
        <v>147.92899408284023</v>
      </c>
      <c r="O1362">
        <f t="shared" si="66"/>
        <v>33.613445378151262</v>
      </c>
    </row>
    <row r="1363" spans="5:15">
      <c r="E1363" s="2">
        <v>38590</v>
      </c>
      <c r="F1363" s="1">
        <v>13.63</v>
      </c>
      <c r="G1363" s="1">
        <v>59.5</v>
      </c>
      <c r="H1363" s="1">
        <v>0.229076</v>
      </c>
      <c r="I1363" s="1">
        <v>0.227071</v>
      </c>
      <c r="J1363" s="1">
        <v>1.122E-3</v>
      </c>
      <c r="K1363" s="15">
        <v>1.785898</v>
      </c>
      <c r="L1363">
        <f t="shared" si="64"/>
        <v>0.11000000000000121</v>
      </c>
      <c r="M1363">
        <f t="shared" si="64"/>
        <v>-0.42000000000000171</v>
      </c>
      <c r="N1363" s="7">
        <f t="shared" si="65"/>
        <v>146.73514306676449</v>
      </c>
      <c r="O1363">
        <f t="shared" si="66"/>
        <v>33.383408446002342</v>
      </c>
    </row>
    <row r="1364" spans="5:15">
      <c r="E1364" s="2">
        <v>38589</v>
      </c>
      <c r="F1364" s="1">
        <v>13.59</v>
      </c>
      <c r="G1364" s="1">
        <v>59.91</v>
      </c>
      <c r="H1364" s="1">
        <v>0.22684000000000001</v>
      </c>
      <c r="I1364" s="1">
        <v>0.22690099999999999</v>
      </c>
      <c r="J1364" s="1">
        <v>9.8200000000000002E-4</v>
      </c>
      <c r="K1364" s="15">
        <v>-6.1608999999999997E-2</v>
      </c>
      <c r="L1364">
        <f t="shared" si="64"/>
        <v>-4.0000000000000924E-2</v>
      </c>
      <c r="M1364">
        <f t="shared" si="64"/>
        <v>0.40999999999999659</v>
      </c>
      <c r="N1364" s="7">
        <f t="shared" si="65"/>
        <v>147.16703458425312</v>
      </c>
      <c r="O1364">
        <f t="shared" si="66"/>
        <v>33.489618218352312</v>
      </c>
    </row>
    <row r="1365" spans="5:15">
      <c r="E1365" s="2">
        <v>38588</v>
      </c>
      <c r="F1365" s="1">
        <v>13.62</v>
      </c>
      <c r="G1365" s="1">
        <v>59.72</v>
      </c>
      <c r="H1365" s="1">
        <v>0.22806399999999999</v>
      </c>
      <c r="I1365" s="1">
        <v>0.226798</v>
      </c>
      <c r="J1365" s="1">
        <v>1.065E-3</v>
      </c>
      <c r="K1365" s="15">
        <v>1.188795</v>
      </c>
      <c r="L1365">
        <f t="shared" si="64"/>
        <v>2.9999999999999361E-2</v>
      </c>
      <c r="M1365">
        <f t="shared" si="64"/>
        <v>-0.18999999999999773</v>
      </c>
      <c r="N1365" s="7">
        <f t="shared" si="65"/>
        <v>146.84287812041117</v>
      </c>
      <c r="O1365">
        <f t="shared" si="66"/>
        <v>33.266799733865604</v>
      </c>
    </row>
    <row r="1366" spans="5:15">
      <c r="E1366" s="2">
        <v>38587</v>
      </c>
      <c r="F1366" s="1">
        <v>13.66</v>
      </c>
      <c r="G1366" s="1">
        <v>60.12</v>
      </c>
      <c r="H1366" s="1">
        <v>0.227212</v>
      </c>
      <c r="I1366" s="1">
        <v>0.22661000000000001</v>
      </c>
      <c r="J1366" s="1">
        <v>1.075E-3</v>
      </c>
      <c r="K1366" s="15">
        <v>0.56035500000000005</v>
      </c>
      <c r="L1366">
        <f t="shared" si="64"/>
        <v>4.0000000000000924E-2</v>
      </c>
      <c r="M1366">
        <f t="shared" si="64"/>
        <v>0.39999999999999858</v>
      </c>
      <c r="N1366" s="7">
        <f t="shared" si="65"/>
        <v>146.41288433382138</v>
      </c>
      <c r="O1366">
        <f t="shared" si="66"/>
        <v>33.222591362126245</v>
      </c>
    </row>
    <row r="1367" spans="5:15">
      <c r="E1367" s="2">
        <v>38586</v>
      </c>
      <c r="F1367" s="1">
        <v>13.65</v>
      </c>
      <c r="G1367" s="1">
        <v>60.2</v>
      </c>
      <c r="H1367" s="1">
        <v>0.226744</v>
      </c>
      <c r="I1367" s="1">
        <v>0.22642599999999999</v>
      </c>
      <c r="J1367" s="1">
        <v>1.1950000000000001E-3</v>
      </c>
      <c r="K1367" s="15">
        <v>0.26666299999999998</v>
      </c>
      <c r="L1367">
        <f t="shared" si="64"/>
        <v>-9.9999999999997868E-3</v>
      </c>
      <c r="M1367">
        <f t="shared" si="64"/>
        <v>8.00000000000054E-2</v>
      </c>
      <c r="N1367" s="7">
        <f t="shared" si="65"/>
        <v>146.52014652014651</v>
      </c>
      <c r="O1367">
        <f t="shared" si="66"/>
        <v>33.19502074688797</v>
      </c>
    </row>
    <row r="1368" spans="5:15">
      <c r="E1368" s="2">
        <v>38583</v>
      </c>
      <c r="F1368" s="1">
        <v>13.71</v>
      </c>
      <c r="G1368" s="1">
        <v>60.25</v>
      </c>
      <c r="H1368" s="1">
        <v>0.227552</v>
      </c>
      <c r="I1368" s="1">
        <v>0.22639799999999999</v>
      </c>
      <c r="J1368" s="1">
        <v>1.191E-3</v>
      </c>
      <c r="K1368" s="15">
        <v>0.96815899999999999</v>
      </c>
      <c r="L1368">
        <f t="shared" si="64"/>
        <v>6.0000000000000497E-2</v>
      </c>
      <c r="M1368">
        <f t="shared" si="64"/>
        <v>4.9999999999997158E-2</v>
      </c>
      <c r="N1368" s="7">
        <f t="shared" si="65"/>
        <v>145.87892049598833</v>
      </c>
      <c r="O1368">
        <f t="shared" si="66"/>
        <v>33.311125916055964</v>
      </c>
    </row>
    <row r="1369" spans="5:15">
      <c r="E1369" s="2">
        <v>38582</v>
      </c>
      <c r="F1369" s="1">
        <v>13.65</v>
      </c>
      <c r="G1369" s="1">
        <v>60.04</v>
      </c>
      <c r="H1369" s="1">
        <v>0.22734799999999999</v>
      </c>
      <c r="I1369" s="1">
        <v>0.22633900000000001</v>
      </c>
      <c r="J1369" s="1">
        <v>1.1509999999999999E-3</v>
      </c>
      <c r="K1369" s="15">
        <v>0.87713099999999999</v>
      </c>
      <c r="L1369">
        <f t="shared" si="64"/>
        <v>-6.0000000000000497E-2</v>
      </c>
      <c r="M1369">
        <f t="shared" si="64"/>
        <v>-0.21000000000000085</v>
      </c>
      <c r="N1369" s="7">
        <f t="shared" si="65"/>
        <v>146.52014652014651</v>
      </c>
      <c r="O1369">
        <f t="shared" si="66"/>
        <v>33.277870216306155</v>
      </c>
    </row>
    <row r="1370" spans="5:15">
      <c r="E1370" s="2">
        <v>38581</v>
      </c>
      <c r="F1370" s="1">
        <v>13.6</v>
      </c>
      <c r="G1370" s="1">
        <v>60.1</v>
      </c>
      <c r="H1370" s="1">
        <v>0.22628999999999999</v>
      </c>
      <c r="I1370" s="1">
        <v>0.22613900000000001</v>
      </c>
      <c r="J1370" s="1">
        <v>1.2210000000000001E-3</v>
      </c>
      <c r="K1370" s="15">
        <v>0.12317599999999999</v>
      </c>
      <c r="L1370">
        <f t="shared" si="64"/>
        <v>-5.0000000000000711E-2</v>
      </c>
      <c r="M1370">
        <f t="shared" si="64"/>
        <v>6.0000000000002274E-2</v>
      </c>
      <c r="N1370" s="7">
        <f t="shared" si="65"/>
        <v>147.05882352941177</v>
      </c>
      <c r="O1370">
        <f t="shared" si="66"/>
        <v>33.272334054233902</v>
      </c>
    </row>
    <row r="1371" spans="5:15">
      <c r="E1371" s="2">
        <v>38580</v>
      </c>
      <c r="F1371" s="1">
        <v>13.73</v>
      </c>
      <c r="G1371" s="1">
        <v>60.11</v>
      </c>
      <c r="H1371" s="1">
        <v>0.22841500000000001</v>
      </c>
      <c r="I1371" s="1">
        <v>0.22594900000000001</v>
      </c>
      <c r="J1371" s="1">
        <v>1.403E-3</v>
      </c>
      <c r="K1371" s="15">
        <v>1.7565200000000001</v>
      </c>
      <c r="L1371">
        <f t="shared" si="64"/>
        <v>0.13000000000000078</v>
      </c>
      <c r="M1371">
        <f t="shared" si="64"/>
        <v>9.9999999999980105E-3</v>
      </c>
      <c r="N1371" s="7">
        <f t="shared" si="65"/>
        <v>145.66642388929353</v>
      </c>
      <c r="O1371">
        <f t="shared" si="66"/>
        <v>32.840722495894909</v>
      </c>
    </row>
    <row r="1372" spans="5:15">
      <c r="E1372" s="2">
        <v>38579</v>
      </c>
      <c r="F1372" s="1">
        <v>13.76</v>
      </c>
      <c r="G1372" s="1">
        <v>60.9</v>
      </c>
      <c r="H1372" s="1">
        <v>0.22594400000000001</v>
      </c>
      <c r="I1372" s="1">
        <v>0.22564400000000001</v>
      </c>
      <c r="J1372" s="1">
        <v>1.325E-3</v>
      </c>
      <c r="K1372" s="15">
        <v>0.22666</v>
      </c>
      <c r="L1372">
        <f t="shared" si="64"/>
        <v>2.9999999999999361E-2</v>
      </c>
      <c r="M1372">
        <f t="shared" si="64"/>
        <v>0.78999999999999915</v>
      </c>
      <c r="N1372" s="7">
        <f t="shared" si="65"/>
        <v>145.34883720930233</v>
      </c>
      <c r="O1372">
        <f t="shared" si="66"/>
        <v>33.003300330032999</v>
      </c>
    </row>
    <row r="1373" spans="5:15">
      <c r="E1373" s="2">
        <v>38576</v>
      </c>
      <c r="F1373" s="1">
        <v>13.84</v>
      </c>
      <c r="G1373" s="1">
        <v>60.6</v>
      </c>
      <c r="H1373" s="1">
        <v>0.228383</v>
      </c>
      <c r="I1373" s="1">
        <v>0.225575</v>
      </c>
      <c r="J1373" s="1">
        <v>1.335E-3</v>
      </c>
      <c r="K1373" s="15">
        <v>2.1029719999999998</v>
      </c>
      <c r="L1373">
        <f t="shared" si="64"/>
        <v>8.0000000000000071E-2</v>
      </c>
      <c r="M1373">
        <f t="shared" si="64"/>
        <v>-0.29999999999999716</v>
      </c>
      <c r="N1373" s="7">
        <f t="shared" si="65"/>
        <v>144.50867052023122</v>
      </c>
      <c r="O1373">
        <f t="shared" si="66"/>
        <v>32.803017877644741</v>
      </c>
    </row>
    <row r="1374" spans="5:15">
      <c r="E1374" s="2">
        <v>38575</v>
      </c>
      <c r="F1374" s="1">
        <v>13.86</v>
      </c>
      <c r="G1374" s="1">
        <v>60.97</v>
      </c>
      <c r="H1374" s="1">
        <v>0.227325</v>
      </c>
      <c r="I1374" s="1">
        <v>0.22531799999999999</v>
      </c>
      <c r="J1374" s="1">
        <v>1.108E-3</v>
      </c>
      <c r="K1374" s="15">
        <v>1.8115429999999999</v>
      </c>
      <c r="L1374">
        <f t="shared" si="64"/>
        <v>1.9999999999999574E-2</v>
      </c>
      <c r="M1374">
        <f t="shared" si="64"/>
        <v>0.36999999999999744</v>
      </c>
      <c r="N1374" s="7">
        <f t="shared" si="65"/>
        <v>144.3001443001443</v>
      </c>
      <c r="O1374">
        <f t="shared" si="66"/>
        <v>32.959789057350037</v>
      </c>
    </row>
    <row r="1375" spans="5:15">
      <c r="E1375" s="2">
        <v>38574</v>
      </c>
      <c r="F1375" s="1">
        <v>13.71</v>
      </c>
      <c r="G1375" s="1">
        <v>60.68</v>
      </c>
      <c r="H1375" s="1">
        <v>0.225939</v>
      </c>
      <c r="I1375" s="1">
        <v>0.22537599999999999</v>
      </c>
      <c r="J1375" s="1">
        <v>1.2359999999999999E-3</v>
      </c>
      <c r="K1375" s="15">
        <v>0.45563799999999999</v>
      </c>
      <c r="L1375">
        <f t="shared" si="64"/>
        <v>-0.14999999999999858</v>
      </c>
      <c r="M1375">
        <f t="shared" si="64"/>
        <v>-0.28999999999999915</v>
      </c>
      <c r="N1375" s="7">
        <f t="shared" si="65"/>
        <v>145.87892049598833</v>
      </c>
      <c r="O1375">
        <f t="shared" si="66"/>
        <v>33.01419610432486</v>
      </c>
    </row>
    <row r="1376" spans="5:15">
      <c r="E1376" s="2">
        <v>38573</v>
      </c>
      <c r="F1376" s="1">
        <v>13.68</v>
      </c>
      <c r="G1376" s="1">
        <v>60.58</v>
      </c>
      <c r="H1376" s="1">
        <v>0.22581699999999999</v>
      </c>
      <c r="I1376" s="1">
        <v>0.22539000000000001</v>
      </c>
      <c r="J1376" s="1">
        <v>1.2440000000000001E-3</v>
      </c>
      <c r="K1376" s="15">
        <v>0.34308699999999998</v>
      </c>
      <c r="L1376">
        <f t="shared" si="64"/>
        <v>-3.0000000000001137E-2</v>
      </c>
      <c r="M1376">
        <f t="shared" si="64"/>
        <v>-0.10000000000000142</v>
      </c>
      <c r="N1376" s="7">
        <f t="shared" si="65"/>
        <v>146.19883040935673</v>
      </c>
      <c r="O1376">
        <f t="shared" si="66"/>
        <v>33.178500331785003</v>
      </c>
    </row>
    <row r="1377" spans="5:15">
      <c r="E1377" s="2">
        <v>38572</v>
      </c>
      <c r="F1377" s="1">
        <v>13.57</v>
      </c>
      <c r="G1377" s="1">
        <v>60.28</v>
      </c>
      <c r="H1377" s="1">
        <v>0.22511600000000001</v>
      </c>
      <c r="I1377" s="1">
        <v>0.225352</v>
      </c>
      <c r="J1377" s="1">
        <v>1.2390000000000001E-3</v>
      </c>
      <c r="K1377" s="15">
        <v>-0.19047600000000001</v>
      </c>
      <c r="L1377">
        <f t="shared" si="64"/>
        <v>-0.10999999999999943</v>
      </c>
      <c r="M1377">
        <f t="shared" si="64"/>
        <v>-0.29999999999999716</v>
      </c>
      <c r="N1377" s="7">
        <f t="shared" si="65"/>
        <v>147.38393515106853</v>
      </c>
      <c r="O1377">
        <f t="shared" si="66"/>
        <v>33.06878306878307</v>
      </c>
    </row>
    <row r="1378" spans="5:15">
      <c r="E1378" s="2">
        <v>38569</v>
      </c>
      <c r="F1378" s="1">
        <v>13.7</v>
      </c>
      <c r="G1378" s="1">
        <v>60.48</v>
      </c>
      <c r="H1378" s="1">
        <v>0.226521</v>
      </c>
      <c r="I1378" s="1">
        <v>0.22550200000000001</v>
      </c>
      <c r="J1378" s="1">
        <v>1.341E-3</v>
      </c>
      <c r="K1378" s="15">
        <v>0.75959500000000002</v>
      </c>
      <c r="L1378">
        <f t="shared" si="64"/>
        <v>0.12999999999999901</v>
      </c>
      <c r="M1378">
        <f t="shared" si="64"/>
        <v>0.19999999999999574</v>
      </c>
      <c r="N1378" s="7">
        <f t="shared" si="65"/>
        <v>145.98540145985402</v>
      </c>
      <c r="O1378">
        <f t="shared" si="66"/>
        <v>32.819166393173617</v>
      </c>
    </row>
    <row r="1379" spans="5:15">
      <c r="E1379" s="2">
        <v>38568</v>
      </c>
      <c r="F1379" s="1">
        <v>13.73</v>
      </c>
      <c r="G1379" s="1">
        <v>60.94</v>
      </c>
      <c r="H1379" s="1">
        <v>0.225304</v>
      </c>
      <c r="I1379" s="1">
        <v>0.22564000000000001</v>
      </c>
      <c r="J1379" s="1">
        <v>1.5430000000000001E-3</v>
      </c>
      <c r="K1379" s="15">
        <v>-0.217888</v>
      </c>
      <c r="L1379">
        <f t="shared" si="64"/>
        <v>3.0000000000001137E-2</v>
      </c>
      <c r="M1379">
        <f t="shared" si="64"/>
        <v>0.46000000000000085</v>
      </c>
      <c r="N1379" s="7">
        <f t="shared" si="65"/>
        <v>145.66642388929353</v>
      </c>
      <c r="O1379">
        <f t="shared" si="66"/>
        <v>32.525613920962755</v>
      </c>
    </row>
    <row r="1380" spans="5:15">
      <c r="E1380" s="2">
        <v>38567</v>
      </c>
      <c r="F1380" s="1">
        <v>13.85</v>
      </c>
      <c r="G1380" s="1">
        <v>61.49</v>
      </c>
      <c r="H1380" s="1">
        <v>0.22524</v>
      </c>
      <c r="I1380" s="1">
        <v>0.22586000000000001</v>
      </c>
      <c r="J1380" s="1">
        <v>1.717E-3</v>
      </c>
      <c r="K1380" s="15">
        <v>-0.36103000000000002</v>
      </c>
      <c r="L1380">
        <f t="shared" si="64"/>
        <v>0.11999999999999922</v>
      </c>
      <c r="M1380">
        <f t="shared" si="64"/>
        <v>0.55000000000000426</v>
      </c>
      <c r="N1380" s="7">
        <f t="shared" si="65"/>
        <v>144.4043321299639</v>
      </c>
      <c r="O1380">
        <f t="shared" si="66"/>
        <v>32.552083333333336</v>
      </c>
    </row>
    <row r="1381" spans="5:15">
      <c r="E1381" s="2">
        <v>38566</v>
      </c>
      <c r="F1381" s="1">
        <v>13.79</v>
      </c>
      <c r="G1381" s="1">
        <v>61.44</v>
      </c>
      <c r="H1381" s="1">
        <v>0.22444700000000001</v>
      </c>
      <c r="I1381" s="1">
        <v>0.226132</v>
      </c>
      <c r="J1381" s="1">
        <v>1.9239999999999999E-3</v>
      </c>
      <c r="K1381" s="15">
        <v>-0.876251</v>
      </c>
      <c r="L1381">
        <f t="shared" si="64"/>
        <v>-6.0000000000000497E-2</v>
      </c>
      <c r="M1381">
        <f t="shared" si="64"/>
        <v>-5.0000000000004263E-2</v>
      </c>
      <c r="N1381" s="7">
        <f t="shared" si="65"/>
        <v>145.03263234227703</v>
      </c>
      <c r="O1381">
        <f t="shared" si="66"/>
        <v>32.754667540124466</v>
      </c>
    </row>
    <row r="1382" spans="5:15">
      <c r="E1382" s="2">
        <v>38565</v>
      </c>
      <c r="F1382" s="1">
        <v>13.82</v>
      </c>
      <c r="G1382" s="1">
        <v>61.06</v>
      </c>
      <c r="H1382" s="1">
        <v>0.22633500000000001</v>
      </c>
      <c r="I1382" s="1">
        <v>0.22627700000000001</v>
      </c>
      <c r="J1382" s="1">
        <v>1.869E-3</v>
      </c>
      <c r="K1382" s="15">
        <v>3.1095999999999999E-2</v>
      </c>
      <c r="L1382">
        <f t="shared" si="64"/>
        <v>3.0000000000001137E-2</v>
      </c>
      <c r="M1382">
        <f t="shared" si="64"/>
        <v>-0.37999999999999545</v>
      </c>
      <c r="N1382" s="7">
        <f t="shared" si="65"/>
        <v>144.71780028943559</v>
      </c>
      <c r="O1382">
        <f t="shared" si="66"/>
        <v>32.706459525756337</v>
      </c>
    </row>
    <row r="1383" spans="5:15">
      <c r="E1383" s="2">
        <v>38562</v>
      </c>
      <c r="F1383" s="1">
        <v>13.86</v>
      </c>
      <c r="G1383" s="1">
        <v>61.15</v>
      </c>
      <c r="H1383" s="1">
        <v>0.226656</v>
      </c>
      <c r="I1383" s="1">
        <v>0.22617599999999999</v>
      </c>
      <c r="J1383" s="1">
        <v>1.9059999999999999E-3</v>
      </c>
      <c r="K1383" s="15">
        <v>0.25173600000000002</v>
      </c>
      <c r="L1383">
        <f t="shared" si="64"/>
        <v>3.9999999999999147E-2</v>
      </c>
      <c r="M1383">
        <f t="shared" si="64"/>
        <v>8.9999999999996305E-2</v>
      </c>
      <c r="N1383" s="7">
        <f t="shared" si="65"/>
        <v>144.3001443001443</v>
      </c>
      <c r="O1383">
        <f t="shared" si="66"/>
        <v>32.5626831650928</v>
      </c>
    </row>
    <row r="1384" spans="5:15">
      <c r="E1384" s="2">
        <v>38561</v>
      </c>
      <c r="F1384" s="1">
        <v>13.78</v>
      </c>
      <c r="G1384" s="1">
        <v>61.42</v>
      </c>
      <c r="H1384" s="1">
        <v>0.224357</v>
      </c>
      <c r="I1384" s="1">
        <v>0.22617300000000001</v>
      </c>
      <c r="J1384" s="1">
        <v>1.905E-3</v>
      </c>
      <c r="K1384" s="15">
        <v>-0.95337700000000003</v>
      </c>
      <c r="L1384">
        <f t="shared" si="64"/>
        <v>-8.0000000000000071E-2</v>
      </c>
      <c r="M1384">
        <f t="shared" si="64"/>
        <v>0.27000000000000313</v>
      </c>
      <c r="N1384" s="7">
        <f t="shared" si="65"/>
        <v>145.1378809869376</v>
      </c>
      <c r="O1384">
        <f t="shared" si="66"/>
        <v>32.786885245901637</v>
      </c>
    </row>
    <row r="1385" spans="5:15">
      <c r="E1385" s="2">
        <v>38560</v>
      </c>
      <c r="F1385" s="1">
        <v>13.63</v>
      </c>
      <c r="G1385" s="1">
        <v>61</v>
      </c>
      <c r="H1385" s="1">
        <v>0.223443</v>
      </c>
      <c r="I1385" s="1">
        <v>0.226465</v>
      </c>
      <c r="J1385" s="1">
        <v>1.9419999999999999E-3</v>
      </c>
      <c r="K1385" s="15">
        <v>-1.556352</v>
      </c>
      <c r="L1385">
        <f t="shared" si="64"/>
        <v>-0.14999999999999858</v>
      </c>
      <c r="M1385">
        <f t="shared" si="64"/>
        <v>-0.42000000000000171</v>
      </c>
      <c r="N1385" s="7">
        <f t="shared" si="65"/>
        <v>146.73514306676449</v>
      </c>
      <c r="O1385">
        <f t="shared" si="66"/>
        <v>32.916392363396973</v>
      </c>
    </row>
    <row r="1386" spans="5:15">
      <c r="E1386" s="2">
        <v>38559</v>
      </c>
      <c r="F1386" s="1">
        <v>13.6</v>
      </c>
      <c r="G1386" s="1">
        <v>60.76</v>
      </c>
      <c r="H1386" s="1">
        <v>0.223831</v>
      </c>
      <c r="I1386" s="1">
        <v>0.22702900000000001</v>
      </c>
      <c r="J1386" s="1">
        <v>2.212E-3</v>
      </c>
      <c r="K1386" s="15">
        <v>-1.445713</v>
      </c>
      <c r="L1386">
        <f t="shared" si="64"/>
        <v>-3.0000000000001137E-2</v>
      </c>
      <c r="M1386">
        <f t="shared" si="64"/>
        <v>-0.24000000000000199</v>
      </c>
      <c r="N1386" s="7">
        <f t="shared" si="65"/>
        <v>147.05882352941177</v>
      </c>
      <c r="O1386">
        <f t="shared" si="66"/>
        <v>32.954358213873789</v>
      </c>
    </row>
    <row r="1387" spans="5:15">
      <c r="E1387" s="2">
        <v>38558</v>
      </c>
      <c r="F1387" s="1">
        <v>13.65</v>
      </c>
      <c r="G1387" s="1">
        <v>60.69</v>
      </c>
      <c r="H1387" s="1">
        <v>0.224913</v>
      </c>
      <c r="I1387" s="1">
        <v>0.22753999999999999</v>
      </c>
      <c r="J1387" s="1">
        <v>2.3040000000000001E-3</v>
      </c>
      <c r="K1387" s="15">
        <v>-1.140177</v>
      </c>
      <c r="L1387">
        <f t="shared" si="64"/>
        <v>5.0000000000000711E-2</v>
      </c>
      <c r="M1387">
        <f t="shared" si="64"/>
        <v>-7.0000000000000284E-2</v>
      </c>
      <c r="N1387" s="7">
        <f t="shared" si="65"/>
        <v>146.52014652014651</v>
      </c>
      <c r="O1387">
        <f t="shared" si="66"/>
        <v>32.873109796186718</v>
      </c>
    </row>
    <row r="1388" spans="5:15">
      <c r="E1388" s="2">
        <v>38555</v>
      </c>
      <c r="F1388" s="1">
        <v>13.66</v>
      </c>
      <c r="G1388" s="1">
        <v>60.84</v>
      </c>
      <c r="H1388" s="1">
        <v>0.224523</v>
      </c>
      <c r="I1388" s="1">
        <v>0.22824900000000001</v>
      </c>
      <c r="J1388" s="1">
        <v>2.9750000000000002E-3</v>
      </c>
      <c r="K1388" s="15">
        <v>-1.2521599999999999</v>
      </c>
      <c r="L1388">
        <f t="shared" si="64"/>
        <v>9.9999999999997868E-3</v>
      </c>
      <c r="M1388">
        <f t="shared" si="64"/>
        <v>0.15000000000000568</v>
      </c>
      <c r="N1388" s="7">
        <f t="shared" si="65"/>
        <v>146.41288433382138</v>
      </c>
      <c r="O1388">
        <f t="shared" si="66"/>
        <v>33.096144299189142</v>
      </c>
    </row>
    <row r="1389" spans="5:15">
      <c r="E1389" s="2">
        <v>38554</v>
      </c>
      <c r="F1389" s="1">
        <v>13.79</v>
      </c>
      <c r="G1389" s="1">
        <v>60.43</v>
      </c>
      <c r="H1389" s="1">
        <v>0.22819800000000001</v>
      </c>
      <c r="I1389" s="1">
        <v>0.229077</v>
      </c>
      <c r="J1389" s="1">
        <v>3.539E-3</v>
      </c>
      <c r="K1389" s="15">
        <v>-0.24832699999999999</v>
      </c>
      <c r="L1389">
        <f t="shared" si="64"/>
        <v>0.12999999999999901</v>
      </c>
      <c r="M1389">
        <f t="shared" si="64"/>
        <v>-0.41000000000000369</v>
      </c>
      <c r="N1389" s="7">
        <f t="shared" si="65"/>
        <v>145.03263234227703</v>
      </c>
      <c r="O1389">
        <f t="shared" si="66"/>
        <v>32.894736842105267</v>
      </c>
    </row>
    <row r="1390" spans="5:15">
      <c r="E1390" s="2">
        <v>38553</v>
      </c>
      <c r="F1390" s="1">
        <v>13.75</v>
      </c>
      <c r="G1390" s="1">
        <v>60.8</v>
      </c>
      <c r="H1390" s="1">
        <v>0.22615099999999999</v>
      </c>
      <c r="I1390" s="1">
        <v>0.229522</v>
      </c>
      <c r="J1390" s="1">
        <v>3.8289999999999999E-3</v>
      </c>
      <c r="K1390" s="15">
        <v>-0.88032900000000003</v>
      </c>
      <c r="L1390">
        <f t="shared" si="64"/>
        <v>-3.9999999999999147E-2</v>
      </c>
      <c r="M1390">
        <f t="shared" si="64"/>
        <v>0.36999999999999744</v>
      </c>
      <c r="N1390" s="7">
        <f t="shared" si="65"/>
        <v>145.45454545454547</v>
      </c>
      <c r="O1390">
        <f t="shared" si="66"/>
        <v>33.003300330032999</v>
      </c>
    </row>
    <row r="1391" spans="5:15">
      <c r="E1391" s="2">
        <v>38552</v>
      </c>
      <c r="F1391" s="1">
        <v>13.65</v>
      </c>
      <c r="G1391" s="1">
        <v>60.6</v>
      </c>
      <c r="H1391" s="1">
        <v>0.225248</v>
      </c>
      <c r="I1391" s="1">
        <v>0.229988</v>
      </c>
      <c r="J1391" s="1">
        <v>3.8140000000000001E-3</v>
      </c>
      <c r="K1391" s="15">
        <v>-1.2426790000000001</v>
      </c>
      <c r="L1391">
        <f t="shared" si="64"/>
        <v>-9.9999999999999645E-2</v>
      </c>
      <c r="M1391">
        <f t="shared" si="64"/>
        <v>-0.19999999999999574</v>
      </c>
      <c r="N1391" s="7">
        <f t="shared" si="65"/>
        <v>146.52014652014651</v>
      </c>
      <c r="O1391">
        <f t="shared" si="66"/>
        <v>33.21707357581797</v>
      </c>
    </row>
    <row r="1392" spans="5:15">
      <c r="E1392" s="2">
        <v>38551</v>
      </c>
      <c r="F1392" s="1">
        <v>13.69</v>
      </c>
      <c r="G1392" s="1">
        <v>60.21</v>
      </c>
      <c r="H1392" s="1">
        <v>0.22737099999999999</v>
      </c>
      <c r="I1392" s="1">
        <v>0.23084399999999999</v>
      </c>
      <c r="J1392" s="1">
        <v>4.1050000000000001E-3</v>
      </c>
      <c r="K1392" s="15">
        <v>-0.84604100000000004</v>
      </c>
      <c r="L1392">
        <f t="shared" si="64"/>
        <v>3.9999999999999147E-2</v>
      </c>
      <c r="M1392">
        <f t="shared" si="64"/>
        <v>-0.39000000000000057</v>
      </c>
      <c r="N1392" s="7">
        <f t="shared" si="65"/>
        <v>146.09203798392988</v>
      </c>
      <c r="O1392">
        <f t="shared" si="66"/>
        <v>33.079722130334105</v>
      </c>
    </row>
    <row r="1393" spans="5:15">
      <c r="E1393" s="2">
        <v>38548</v>
      </c>
      <c r="F1393" s="1">
        <v>13.82</v>
      </c>
      <c r="G1393" s="1">
        <v>60.46</v>
      </c>
      <c r="H1393" s="1">
        <v>0.22858100000000001</v>
      </c>
      <c r="I1393" s="1">
        <v>0.23155500000000001</v>
      </c>
      <c r="J1393" s="1">
        <v>4.3759999999999997E-3</v>
      </c>
      <c r="K1393" s="15">
        <v>-0.67976199999999998</v>
      </c>
      <c r="L1393">
        <f t="shared" si="64"/>
        <v>0.13000000000000078</v>
      </c>
      <c r="M1393">
        <f t="shared" si="64"/>
        <v>0.25</v>
      </c>
      <c r="N1393" s="7">
        <f t="shared" si="65"/>
        <v>144.71780028943559</v>
      </c>
      <c r="O1393">
        <f t="shared" si="66"/>
        <v>33.10710147326602</v>
      </c>
    </row>
    <row r="1394" spans="5:15">
      <c r="E1394" s="2">
        <v>38547</v>
      </c>
      <c r="F1394" s="1">
        <v>13.81</v>
      </c>
      <c r="G1394" s="1">
        <v>60.41</v>
      </c>
      <c r="H1394" s="1">
        <v>0.228605</v>
      </c>
      <c r="I1394" s="1">
        <v>0.23208500000000001</v>
      </c>
      <c r="J1394" s="1">
        <v>4.47E-3</v>
      </c>
      <c r="K1394" s="15">
        <v>-0.77866900000000006</v>
      </c>
      <c r="L1394">
        <f t="shared" si="64"/>
        <v>-9.9999999999997868E-3</v>
      </c>
      <c r="M1394">
        <f t="shared" si="64"/>
        <v>-5.0000000000004263E-2</v>
      </c>
      <c r="N1394" s="7">
        <f t="shared" si="65"/>
        <v>144.82259232440259</v>
      </c>
      <c r="O1394">
        <f t="shared" si="66"/>
        <v>33.140016570008285</v>
      </c>
    </row>
    <row r="1395" spans="5:15">
      <c r="E1395" s="2">
        <v>38546</v>
      </c>
      <c r="F1395" s="1">
        <v>13.84</v>
      </c>
      <c r="G1395" s="1">
        <v>60.35</v>
      </c>
      <c r="H1395" s="1">
        <v>0.22932900000000001</v>
      </c>
      <c r="I1395" s="1">
        <v>0.23246600000000001</v>
      </c>
      <c r="J1395" s="1">
        <v>4.3949999999999996E-3</v>
      </c>
      <c r="K1395" s="15">
        <v>-0.71371799999999996</v>
      </c>
      <c r="L1395">
        <f t="shared" si="64"/>
        <v>2.9999999999999361E-2</v>
      </c>
      <c r="M1395">
        <f t="shared" si="64"/>
        <v>-5.9999999999995168E-2</v>
      </c>
      <c r="N1395" s="7">
        <f t="shared" si="65"/>
        <v>144.50867052023122</v>
      </c>
      <c r="O1395">
        <f t="shared" si="66"/>
        <v>33.178500331785003</v>
      </c>
    </row>
    <row r="1396" spans="5:15">
      <c r="E1396" s="2">
        <v>38545</v>
      </c>
      <c r="F1396" s="1">
        <v>13.66</v>
      </c>
      <c r="G1396" s="1">
        <v>60.28</v>
      </c>
      <c r="H1396" s="1">
        <v>0.226609</v>
      </c>
      <c r="I1396" s="1">
        <v>0.232737</v>
      </c>
      <c r="J1396" s="1">
        <v>4.3119999999999999E-3</v>
      </c>
      <c r="K1396" s="15">
        <v>-1.4210309999999999</v>
      </c>
      <c r="L1396">
        <f t="shared" si="64"/>
        <v>-0.17999999999999972</v>
      </c>
      <c r="M1396">
        <f t="shared" si="64"/>
        <v>-7.0000000000000284E-2</v>
      </c>
      <c r="N1396" s="7">
        <f t="shared" si="65"/>
        <v>146.41288433382138</v>
      </c>
      <c r="O1396">
        <f t="shared" si="66"/>
        <v>33.23363243602526</v>
      </c>
    </row>
    <row r="1397" spans="5:15">
      <c r="E1397" s="2">
        <v>38544</v>
      </c>
      <c r="F1397" s="1">
        <v>13.53</v>
      </c>
      <c r="G1397" s="1">
        <v>60.18</v>
      </c>
      <c r="H1397" s="1">
        <v>0.224826</v>
      </c>
      <c r="I1397" s="1">
        <v>0.233097</v>
      </c>
      <c r="J1397" s="1">
        <v>3.9769999999999996E-3</v>
      </c>
      <c r="K1397" s="15">
        <v>-2.079996</v>
      </c>
      <c r="L1397">
        <f t="shared" si="64"/>
        <v>-0.13000000000000078</v>
      </c>
      <c r="M1397">
        <f t="shared" si="64"/>
        <v>-0.10000000000000142</v>
      </c>
      <c r="N1397" s="7">
        <f t="shared" si="65"/>
        <v>147.81966001478196</v>
      </c>
      <c r="O1397">
        <f t="shared" si="66"/>
        <v>33.472803347280333</v>
      </c>
    </row>
    <row r="1398" spans="5:15">
      <c r="E1398" s="2">
        <v>38541</v>
      </c>
      <c r="F1398" s="1">
        <v>13.54</v>
      </c>
      <c r="G1398" s="1">
        <v>59.75</v>
      </c>
      <c r="H1398" s="1">
        <v>0.22661100000000001</v>
      </c>
      <c r="I1398" s="1">
        <v>0.23354800000000001</v>
      </c>
      <c r="J1398" s="1">
        <v>3.297E-3</v>
      </c>
      <c r="K1398" s="15">
        <v>-2.1040890000000001</v>
      </c>
      <c r="L1398">
        <f t="shared" si="64"/>
        <v>9.9999999999997868E-3</v>
      </c>
      <c r="M1398">
        <f t="shared" si="64"/>
        <v>-0.42999999999999972</v>
      </c>
      <c r="N1398" s="7">
        <f t="shared" si="65"/>
        <v>147.71048744460859</v>
      </c>
      <c r="O1398">
        <f t="shared" si="66"/>
        <v>33.886818027787186</v>
      </c>
    </row>
    <row r="1399" spans="5:15">
      <c r="E1399" s="2">
        <v>38540</v>
      </c>
      <c r="F1399" s="1">
        <v>13.5</v>
      </c>
      <c r="G1399" s="1">
        <v>59.02</v>
      </c>
      <c r="H1399" s="1">
        <v>0.22873599999999999</v>
      </c>
      <c r="I1399" s="1">
        <v>0.23385800000000001</v>
      </c>
      <c r="J1399" s="1">
        <v>2.7759999999999998E-3</v>
      </c>
      <c r="K1399" s="15">
        <v>-1.8454140000000001</v>
      </c>
      <c r="L1399">
        <f t="shared" si="64"/>
        <v>-3.9999999999999147E-2</v>
      </c>
      <c r="M1399">
        <f t="shared" si="64"/>
        <v>-0.72999999999999687</v>
      </c>
      <c r="N1399" s="7">
        <f t="shared" si="65"/>
        <v>148.14814814814815</v>
      </c>
      <c r="O1399">
        <f t="shared" si="66"/>
        <v>33.97893306150187</v>
      </c>
    </row>
    <row r="1400" spans="5:15">
      <c r="E1400" s="2">
        <v>38539</v>
      </c>
      <c r="F1400" s="1">
        <v>13.65</v>
      </c>
      <c r="G1400" s="1">
        <v>58.86</v>
      </c>
      <c r="H1400" s="1">
        <v>0.231906</v>
      </c>
      <c r="I1400" s="1">
        <v>0.23396400000000001</v>
      </c>
      <c r="J1400" s="1">
        <v>2.5899999999999999E-3</v>
      </c>
      <c r="K1400" s="15">
        <v>-0.79456800000000005</v>
      </c>
      <c r="L1400">
        <f t="shared" si="64"/>
        <v>0.15000000000000036</v>
      </c>
      <c r="M1400">
        <f t="shared" si="64"/>
        <v>-0.16000000000000369</v>
      </c>
      <c r="N1400" s="7">
        <f t="shared" si="65"/>
        <v>146.52014652014651</v>
      </c>
      <c r="O1400">
        <f t="shared" si="66"/>
        <v>33.721126285617942</v>
      </c>
    </row>
    <row r="1401" spans="5:15">
      <c r="E1401" s="2">
        <v>38538</v>
      </c>
      <c r="F1401" s="1">
        <v>13.73</v>
      </c>
      <c r="G1401" s="1">
        <v>59.31</v>
      </c>
      <c r="H1401" s="1">
        <v>0.23149600000000001</v>
      </c>
      <c r="I1401" s="1">
        <v>0.234094</v>
      </c>
      <c r="J1401" s="1">
        <v>2.5270000000000002E-3</v>
      </c>
      <c r="K1401" s="15">
        <v>-1.0280130000000001</v>
      </c>
      <c r="L1401">
        <f t="shared" si="64"/>
        <v>8.0000000000000071E-2</v>
      </c>
      <c r="M1401">
        <f t="shared" si="64"/>
        <v>0.45000000000000284</v>
      </c>
      <c r="N1401" s="7">
        <f t="shared" si="65"/>
        <v>145.66642388929353</v>
      </c>
      <c r="O1401">
        <f t="shared" si="66"/>
        <v>34.013605442176875</v>
      </c>
    </row>
    <row r="1402" spans="5:15">
      <c r="E1402" s="2">
        <v>38534</v>
      </c>
      <c r="F1402" s="1">
        <v>13.85</v>
      </c>
      <c r="G1402" s="1">
        <v>58.8</v>
      </c>
      <c r="H1402" s="1">
        <v>0.235544</v>
      </c>
      <c r="I1402" s="1">
        <v>0.234485</v>
      </c>
      <c r="J1402" s="1">
        <v>2.5500000000000002E-3</v>
      </c>
      <c r="K1402" s="15">
        <v>0.41542299999999999</v>
      </c>
      <c r="L1402">
        <f t="shared" si="64"/>
        <v>0.11999999999999922</v>
      </c>
      <c r="M1402">
        <f t="shared" si="64"/>
        <v>-0.51000000000000512</v>
      </c>
      <c r="N1402" s="7">
        <f t="shared" si="65"/>
        <v>144.4043321299639</v>
      </c>
      <c r="O1402">
        <f t="shared" si="66"/>
        <v>34.141345168999656</v>
      </c>
    </row>
    <row r="1403" spans="5:15">
      <c r="E1403" s="2">
        <v>38533</v>
      </c>
      <c r="F1403" s="1">
        <v>13.88</v>
      </c>
      <c r="G1403" s="1">
        <v>58.58</v>
      </c>
      <c r="H1403" s="1">
        <v>0.23694100000000001</v>
      </c>
      <c r="I1403" s="1">
        <v>0.234765</v>
      </c>
      <c r="J1403" s="1">
        <v>2.885E-3</v>
      </c>
      <c r="K1403" s="15">
        <v>0.75403399999999998</v>
      </c>
      <c r="L1403">
        <f t="shared" si="64"/>
        <v>3.0000000000001137E-2</v>
      </c>
      <c r="M1403">
        <f t="shared" si="64"/>
        <v>-0.21999999999999886</v>
      </c>
      <c r="N1403" s="7">
        <f t="shared" si="65"/>
        <v>144.09221902017291</v>
      </c>
      <c r="O1403">
        <f t="shared" si="66"/>
        <v>33.967391304347828</v>
      </c>
    </row>
    <row r="1404" spans="5:15">
      <c r="E1404" s="2">
        <v>38532</v>
      </c>
      <c r="F1404" s="1">
        <v>13.83</v>
      </c>
      <c r="G1404" s="1">
        <v>58.88</v>
      </c>
      <c r="H1404" s="1">
        <v>0.23488500000000001</v>
      </c>
      <c r="I1404" s="1">
        <v>0.23472999999999999</v>
      </c>
      <c r="J1404" s="1">
        <v>2.8600000000000001E-3</v>
      </c>
      <c r="K1404" s="15">
        <v>5.3922999999999999E-2</v>
      </c>
      <c r="L1404">
        <f t="shared" si="64"/>
        <v>-5.0000000000000711E-2</v>
      </c>
      <c r="M1404">
        <f t="shared" si="64"/>
        <v>0.30000000000000426</v>
      </c>
      <c r="N1404" s="7">
        <f t="shared" si="65"/>
        <v>144.61315979754158</v>
      </c>
      <c r="O1404">
        <f t="shared" si="66"/>
        <v>33.909799932180405</v>
      </c>
    </row>
    <row r="1405" spans="5:15">
      <c r="E1405" s="2">
        <v>38531</v>
      </c>
      <c r="F1405" s="1">
        <v>13.75</v>
      </c>
      <c r="G1405" s="1">
        <v>58.98</v>
      </c>
      <c r="H1405" s="1">
        <v>0.23313</v>
      </c>
      <c r="I1405" s="1">
        <v>0.23492399999999999</v>
      </c>
      <c r="J1405" s="1">
        <v>2.9680000000000002E-3</v>
      </c>
      <c r="K1405" s="15">
        <v>-0.60466699999999995</v>
      </c>
      <c r="L1405">
        <f t="shared" si="64"/>
        <v>-8.0000000000000071E-2</v>
      </c>
      <c r="M1405">
        <f t="shared" si="64"/>
        <v>9.9999999999994316E-2</v>
      </c>
      <c r="N1405" s="7">
        <f t="shared" si="65"/>
        <v>145.45454545454547</v>
      </c>
      <c r="O1405">
        <f t="shared" si="66"/>
        <v>34.258307639602599</v>
      </c>
    </row>
    <row r="1406" spans="5:15">
      <c r="E1406" s="2">
        <v>38530</v>
      </c>
      <c r="F1406" s="1">
        <v>13.9</v>
      </c>
      <c r="G1406" s="1">
        <v>58.38</v>
      </c>
      <c r="H1406" s="1">
        <v>0.238095</v>
      </c>
      <c r="I1406" s="1">
        <v>0.234982</v>
      </c>
      <c r="J1406" s="1">
        <v>2.9390000000000002E-3</v>
      </c>
      <c r="K1406" s="15">
        <v>1.059509</v>
      </c>
      <c r="L1406">
        <f t="shared" si="64"/>
        <v>0.15000000000000036</v>
      </c>
      <c r="M1406">
        <f t="shared" si="64"/>
        <v>-0.59999999999999432</v>
      </c>
      <c r="N1406" s="7">
        <f t="shared" si="65"/>
        <v>143.88489208633092</v>
      </c>
      <c r="O1406">
        <f t="shared" si="66"/>
        <v>34.176349965823647</v>
      </c>
    </row>
    <row r="1407" spans="5:15">
      <c r="E1407" s="2">
        <v>38527</v>
      </c>
      <c r="F1407" s="1">
        <v>13.93</v>
      </c>
      <c r="G1407" s="1">
        <v>58.52</v>
      </c>
      <c r="H1407" s="1">
        <v>0.238038</v>
      </c>
      <c r="I1407" s="1">
        <v>0.23458300000000001</v>
      </c>
      <c r="J1407" s="1">
        <v>2.892E-3</v>
      </c>
      <c r="K1407" s="15">
        <v>1.1950130000000001</v>
      </c>
      <c r="L1407">
        <f t="shared" si="64"/>
        <v>2.9999999999999361E-2</v>
      </c>
      <c r="M1407">
        <f t="shared" si="64"/>
        <v>0.14000000000000057</v>
      </c>
      <c r="N1407" s="7">
        <f t="shared" si="65"/>
        <v>143.57501794687724</v>
      </c>
      <c r="O1407">
        <f t="shared" si="66"/>
        <v>33.886818027787186</v>
      </c>
    </row>
    <row r="1408" spans="5:15">
      <c r="E1408" s="2">
        <v>38526</v>
      </c>
      <c r="F1408" s="1">
        <v>13.96</v>
      </c>
      <c r="G1408" s="1">
        <v>59.02</v>
      </c>
      <c r="H1408" s="1">
        <v>0.23652999999999999</v>
      </c>
      <c r="I1408" s="1">
        <v>0.234487</v>
      </c>
      <c r="J1408" s="1">
        <v>2.7910000000000001E-3</v>
      </c>
      <c r="K1408" s="15">
        <v>0.73210699999999995</v>
      </c>
      <c r="L1408">
        <f t="shared" si="64"/>
        <v>3.0000000000001137E-2</v>
      </c>
      <c r="M1408">
        <f t="shared" si="64"/>
        <v>0.5</v>
      </c>
      <c r="N1408" s="7">
        <f t="shared" si="65"/>
        <v>143.26647564469914</v>
      </c>
      <c r="O1408">
        <f t="shared" si="66"/>
        <v>33.472803347280333</v>
      </c>
    </row>
    <row r="1409" spans="5:15">
      <c r="E1409" s="2">
        <v>38525</v>
      </c>
      <c r="F1409" s="1">
        <v>14</v>
      </c>
      <c r="G1409" s="1">
        <v>59.75</v>
      </c>
      <c r="H1409" s="1">
        <v>0.23430999999999999</v>
      </c>
      <c r="I1409" s="1">
        <v>0.2344</v>
      </c>
      <c r="J1409" s="1">
        <v>2.7430000000000002E-3</v>
      </c>
      <c r="K1409" s="15">
        <v>-3.3020000000000001E-2</v>
      </c>
      <c r="L1409">
        <f t="shared" si="64"/>
        <v>3.9999999999999147E-2</v>
      </c>
      <c r="M1409">
        <f t="shared" si="64"/>
        <v>0.72999999999999687</v>
      </c>
      <c r="N1409" s="7">
        <f t="shared" si="65"/>
        <v>142.85714285714286</v>
      </c>
      <c r="O1409">
        <f t="shared" si="66"/>
        <v>33.5345405767941</v>
      </c>
    </row>
    <row r="1410" spans="5:15">
      <c r="E1410" s="2">
        <v>38524</v>
      </c>
      <c r="F1410" s="1">
        <v>13.92</v>
      </c>
      <c r="G1410" s="1">
        <v>59.64</v>
      </c>
      <c r="H1410" s="1">
        <v>0.2334</v>
      </c>
      <c r="I1410" s="1">
        <v>0.234237</v>
      </c>
      <c r="J1410" s="1">
        <v>2.8210000000000002E-3</v>
      </c>
      <c r="K1410" s="15">
        <v>-0.29639599999999999</v>
      </c>
      <c r="L1410">
        <f t="shared" ref="L1410:M1473" si="67">F1410-F1409</f>
        <v>-8.0000000000000071E-2</v>
      </c>
      <c r="M1410">
        <f t="shared" si="67"/>
        <v>-0.10999999999999943</v>
      </c>
      <c r="N1410" s="7">
        <f t="shared" si="65"/>
        <v>143.67816091954023</v>
      </c>
      <c r="O1410">
        <f t="shared" si="66"/>
        <v>33.478406427854033</v>
      </c>
    </row>
    <row r="1411" spans="5:15">
      <c r="E1411" s="2">
        <v>38523</v>
      </c>
      <c r="F1411" s="1">
        <v>13.86</v>
      </c>
      <c r="G1411" s="1">
        <v>59.74</v>
      </c>
      <c r="H1411" s="1">
        <v>0.23200499999999999</v>
      </c>
      <c r="I1411" s="1">
        <v>0.233989</v>
      </c>
      <c r="J1411" s="1">
        <v>3.0530000000000002E-3</v>
      </c>
      <c r="K1411" s="15">
        <v>-0.64978100000000005</v>
      </c>
      <c r="L1411">
        <f t="shared" si="67"/>
        <v>-6.0000000000000497E-2</v>
      </c>
      <c r="M1411">
        <f t="shared" si="67"/>
        <v>0.10000000000000142</v>
      </c>
      <c r="N1411" s="7">
        <f t="shared" si="65"/>
        <v>144.3001443001443</v>
      </c>
      <c r="O1411">
        <f t="shared" si="66"/>
        <v>33.467202141900941</v>
      </c>
    </row>
    <row r="1412" spans="5:15">
      <c r="E1412" s="2">
        <v>38520</v>
      </c>
      <c r="F1412" s="1">
        <v>13.84</v>
      </c>
      <c r="G1412" s="1">
        <v>59.76</v>
      </c>
      <c r="H1412" s="1">
        <v>0.23159299999999999</v>
      </c>
      <c r="I1412" s="1">
        <v>0.233872</v>
      </c>
      <c r="J1412" s="1">
        <v>3.1649999999999998E-3</v>
      </c>
      <c r="K1412" s="15">
        <v>-0.720105</v>
      </c>
      <c r="L1412">
        <f t="shared" si="67"/>
        <v>-1.9999999999999574E-2</v>
      </c>
      <c r="M1412">
        <f t="shared" si="67"/>
        <v>1.9999999999996021E-2</v>
      </c>
      <c r="N1412" s="7">
        <f t="shared" si="65"/>
        <v>144.50867052023122</v>
      </c>
      <c r="O1412">
        <f t="shared" si="66"/>
        <v>33.613445378151262</v>
      </c>
    </row>
    <row r="1413" spans="5:15">
      <c r="E1413" s="2">
        <v>38519</v>
      </c>
      <c r="F1413" s="1">
        <v>13.76</v>
      </c>
      <c r="G1413" s="1">
        <v>59.5</v>
      </c>
      <c r="H1413" s="1">
        <v>0.23126099999999999</v>
      </c>
      <c r="I1413" s="1">
        <v>0.23382700000000001</v>
      </c>
      <c r="J1413" s="1">
        <v>3.2049999999999999E-3</v>
      </c>
      <c r="K1413" s="15">
        <v>-0.80086000000000002</v>
      </c>
      <c r="L1413">
        <f t="shared" si="67"/>
        <v>-8.0000000000000071E-2</v>
      </c>
      <c r="M1413">
        <f t="shared" si="67"/>
        <v>-0.25999999999999801</v>
      </c>
      <c r="N1413" s="7">
        <f t="shared" ref="N1413:N1476" si="68">$N$1/F1413</f>
        <v>145.34883720930233</v>
      </c>
      <c r="O1413">
        <f t="shared" ref="O1413:O1476" si="69">$O$1/G1414</f>
        <v>33.77237419790611</v>
      </c>
    </row>
    <row r="1414" spans="5:15">
      <c r="E1414" s="2">
        <v>38518</v>
      </c>
      <c r="F1414" s="1">
        <v>13.64</v>
      </c>
      <c r="G1414" s="1">
        <v>59.22</v>
      </c>
      <c r="H1414" s="1">
        <v>0.230328</v>
      </c>
      <c r="I1414" s="1">
        <v>0.23382500000000001</v>
      </c>
      <c r="J1414" s="1">
        <v>3.2060000000000001E-3</v>
      </c>
      <c r="K1414" s="15">
        <v>-1.090832</v>
      </c>
      <c r="L1414">
        <f t="shared" si="67"/>
        <v>-0.11999999999999922</v>
      </c>
      <c r="M1414">
        <f t="shared" si="67"/>
        <v>-0.28000000000000114</v>
      </c>
      <c r="N1414" s="7">
        <f t="shared" si="68"/>
        <v>146.62756598240469</v>
      </c>
      <c r="O1414">
        <f t="shared" si="69"/>
        <v>33.818058843422385</v>
      </c>
    </row>
    <row r="1415" spans="5:15">
      <c r="E1415" s="2">
        <v>38517</v>
      </c>
      <c r="F1415" s="1">
        <v>13.83</v>
      </c>
      <c r="G1415" s="1">
        <v>59.14</v>
      </c>
      <c r="H1415" s="1">
        <v>0.233852</v>
      </c>
      <c r="I1415" s="1">
        <v>0.233622</v>
      </c>
      <c r="J1415" s="1">
        <v>3.5260000000000001E-3</v>
      </c>
      <c r="K1415" s="15">
        <v>6.5296999999999994E-2</v>
      </c>
      <c r="L1415">
        <f t="shared" si="67"/>
        <v>0.1899999999999995</v>
      </c>
      <c r="M1415">
        <f t="shared" si="67"/>
        <v>-7.9999999999998295E-2</v>
      </c>
      <c r="N1415" s="7">
        <f t="shared" si="68"/>
        <v>144.61315979754158</v>
      </c>
      <c r="O1415">
        <f t="shared" si="69"/>
        <v>33.932813030200208</v>
      </c>
    </row>
    <row r="1416" spans="5:15">
      <c r="E1416" s="2">
        <v>38516</v>
      </c>
      <c r="F1416" s="1">
        <v>13.99</v>
      </c>
      <c r="G1416" s="1">
        <v>58.94</v>
      </c>
      <c r="H1416" s="1">
        <v>0.23735999999999999</v>
      </c>
      <c r="I1416" s="1">
        <v>0.23289699999999999</v>
      </c>
      <c r="J1416" s="1">
        <v>4.4660000000000004E-3</v>
      </c>
      <c r="K1416" s="15">
        <v>0.99927600000000005</v>
      </c>
      <c r="L1416">
        <f t="shared" si="67"/>
        <v>0.16000000000000014</v>
      </c>
      <c r="M1416">
        <f t="shared" si="67"/>
        <v>-0.20000000000000284</v>
      </c>
      <c r="N1416" s="7">
        <f t="shared" si="68"/>
        <v>142.95925661186561</v>
      </c>
      <c r="O1416">
        <f t="shared" si="69"/>
        <v>34.007821799013769</v>
      </c>
    </row>
    <row r="1417" spans="5:15">
      <c r="E1417" s="2">
        <v>38513</v>
      </c>
      <c r="F1417" s="1">
        <v>14.1</v>
      </c>
      <c r="G1417" s="1">
        <v>58.81</v>
      </c>
      <c r="H1417" s="1">
        <v>0.239755</v>
      </c>
      <c r="I1417" s="1">
        <v>0.232131</v>
      </c>
      <c r="J1417" s="1">
        <v>4.6290000000000003E-3</v>
      </c>
      <c r="K1417" s="15">
        <v>1.6470659999999999</v>
      </c>
      <c r="L1417">
        <f t="shared" si="67"/>
        <v>0.10999999999999943</v>
      </c>
      <c r="M1417">
        <f t="shared" si="67"/>
        <v>-0.12999999999999545</v>
      </c>
      <c r="N1417" s="7">
        <f t="shared" si="68"/>
        <v>141.84397163120568</v>
      </c>
      <c r="O1417">
        <f t="shared" si="69"/>
        <v>33.967391304347828</v>
      </c>
    </row>
    <row r="1418" spans="5:15">
      <c r="E1418" s="2">
        <v>38512</v>
      </c>
      <c r="F1418" s="1">
        <v>13.92</v>
      </c>
      <c r="G1418" s="1">
        <v>58.88</v>
      </c>
      <c r="H1418" s="1">
        <v>0.23641300000000001</v>
      </c>
      <c r="I1418" s="1">
        <v>0.23122999999999999</v>
      </c>
      <c r="J1418" s="1">
        <v>4.346E-3</v>
      </c>
      <c r="K1418" s="15">
        <v>1.1927570000000001</v>
      </c>
      <c r="L1418">
        <f t="shared" si="67"/>
        <v>-0.17999999999999972</v>
      </c>
      <c r="M1418">
        <f t="shared" si="67"/>
        <v>7.0000000000000284E-2</v>
      </c>
      <c r="N1418" s="7">
        <f t="shared" si="68"/>
        <v>143.67816091954023</v>
      </c>
      <c r="O1418">
        <f t="shared" si="69"/>
        <v>34.141345168999656</v>
      </c>
    </row>
    <row r="1419" spans="5:15">
      <c r="E1419" s="2">
        <v>38511</v>
      </c>
      <c r="F1419" s="1">
        <v>13.93</v>
      </c>
      <c r="G1419" s="1">
        <v>58.58</v>
      </c>
      <c r="H1419" s="1">
        <v>0.23779400000000001</v>
      </c>
      <c r="I1419" s="1">
        <v>0.23028499999999999</v>
      </c>
      <c r="J1419" s="1">
        <v>4.6670000000000001E-3</v>
      </c>
      <c r="K1419" s="15">
        <v>1.609102</v>
      </c>
      <c r="L1419">
        <f t="shared" si="67"/>
        <v>9.9999999999997868E-3</v>
      </c>
      <c r="M1419">
        <f t="shared" si="67"/>
        <v>-0.30000000000000426</v>
      </c>
      <c r="N1419" s="7">
        <f t="shared" si="68"/>
        <v>143.57501794687724</v>
      </c>
      <c r="O1419">
        <f t="shared" si="69"/>
        <v>34.059945504087196</v>
      </c>
    </row>
    <row r="1420" spans="5:15">
      <c r="E1420" s="2">
        <v>38510</v>
      </c>
      <c r="F1420" s="1">
        <v>13.74</v>
      </c>
      <c r="G1420" s="1">
        <v>58.72</v>
      </c>
      <c r="H1420" s="1">
        <v>0.23399200000000001</v>
      </c>
      <c r="I1420" s="1">
        <v>0.229264</v>
      </c>
      <c r="J1420" s="1">
        <v>4.5820000000000001E-3</v>
      </c>
      <c r="K1420" s="15">
        <v>1.0320020000000001</v>
      </c>
      <c r="L1420">
        <f t="shared" si="67"/>
        <v>-0.1899999999999995</v>
      </c>
      <c r="M1420">
        <f t="shared" si="67"/>
        <v>0.14000000000000057</v>
      </c>
      <c r="N1420" s="7">
        <f t="shared" si="68"/>
        <v>145.5604075691412</v>
      </c>
      <c r="O1420">
        <f t="shared" si="69"/>
        <v>34.083162917518749</v>
      </c>
    </row>
    <row r="1421" spans="5:15">
      <c r="E1421" s="2">
        <v>38509</v>
      </c>
      <c r="F1421" s="1">
        <v>13.62</v>
      </c>
      <c r="G1421" s="1">
        <v>58.68</v>
      </c>
      <c r="H1421" s="1">
        <v>0.23210600000000001</v>
      </c>
      <c r="I1421" s="1">
        <v>0.228574</v>
      </c>
      <c r="J1421" s="1">
        <v>4.5970000000000004E-3</v>
      </c>
      <c r="K1421" s="15">
        <v>0.76830900000000002</v>
      </c>
      <c r="L1421">
        <f t="shared" si="67"/>
        <v>-0.12000000000000099</v>
      </c>
      <c r="M1421">
        <f t="shared" si="67"/>
        <v>-3.9999999999999147E-2</v>
      </c>
      <c r="N1421" s="7">
        <f t="shared" si="68"/>
        <v>146.84287812041117</v>
      </c>
      <c r="O1421">
        <f t="shared" si="69"/>
        <v>34.141345168999656</v>
      </c>
    </row>
    <row r="1422" spans="5:15">
      <c r="E1422" s="2">
        <v>38506</v>
      </c>
      <c r="F1422" s="1">
        <v>13.86</v>
      </c>
      <c r="G1422" s="1">
        <v>58.58</v>
      </c>
      <c r="H1422" s="1">
        <v>0.2366</v>
      </c>
      <c r="I1422" s="1">
        <v>0.22822999999999999</v>
      </c>
      <c r="J1422" s="1">
        <v>4.5059999999999996E-3</v>
      </c>
      <c r="K1422" s="15">
        <v>1.857248</v>
      </c>
      <c r="L1422">
        <f t="shared" si="67"/>
        <v>0.24000000000000021</v>
      </c>
      <c r="M1422">
        <f t="shared" si="67"/>
        <v>-0.10000000000000142</v>
      </c>
      <c r="N1422" s="7">
        <f t="shared" si="68"/>
        <v>144.3001443001443</v>
      </c>
      <c r="O1422">
        <f t="shared" si="69"/>
        <v>33.944331296673454</v>
      </c>
    </row>
    <row r="1423" spans="5:15">
      <c r="E1423" s="2">
        <v>38505</v>
      </c>
      <c r="F1423" s="1">
        <v>13.86</v>
      </c>
      <c r="G1423" s="1">
        <v>58.92</v>
      </c>
      <c r="H1423" s="1">
        <v>0.235234</v>
      </c>
      <c r="I1423" s="1">
        <v>0.22767599999999999</v>
      </c>
      <c r="J1423" s="1">
        <v>3.8700000000000002E-3</v>
      </c>
      <c r="K1423" s="15">
        <v>1.9531430000000001</v>
      </c>
      <c r="L1423">
        <f t="shared" si="67"/>
        <v>0</v>
      </c>
      <c r="M1423">
        <f t="shared" si="67"/>
        <v>0.34000000000000341</v>
      </c>
      <c r="N1423" s="7">
        <f t="shared" si="68"/>
        <v>144.3001443001443</v>
      </c>
      <c r="O1423">
        <f t="shared" si="69"/>
        <v>33.996260411354754</v>
      </c>
    </row>
    <row r="1424" spans="5:15">
      <c r="E1424" s="2">
        <v>38504</v>
      </c>
      <c r="F1424" s="1">
        <v>13.64</v>
      </c>
      <c r="G1424" s="1">
        <v>58.83</v>
      </c>
      <c r="H1424" s="1">
        <v>0.231854</v>
      </c>
      <c r="I1424" s="1">
        <v>0.227157</v>
      </c>
      <c r="J1424" s="1">
        <v>3.2569999999999999E-3</v>
      </c>
      <c r="K1424" s="15">
        <v>1.442345</v>
      </c>
      <c r="L1424">
        <f t="shared" si="67"/>
        <v>-0.21999999999999886</v>
      </c>
      <c r="M1424">
        <f t="shared" si="67"/>
        <v>-9.0000000000003411E-2</v>
      </c>
      <c r="N1424" s="7">
        <f t="shared" si="68"/>
        <v>146.62756598240469</v>
      </c>
      <c r="O1424">
        <f t="shared" si="69"/>
        <v>34.281796366129583</v>
      </c>
    </row>
    <row r="1425" spans="5:15">
      <c r="E1425" s="2">
        <v>38503</v>
      </c>
      <c r="F1425" s="1">
        <v>13.4</v>
      </c>
      <c r="G1425" s="1">
        <v>58.34</v>
      </c>
      <c r="H1425" s="1">
        <v>0.229688</v>
      </c>
      <c r="I1425" s="1">
        <v>0.22705700000000001</v>
      </c>
      <c r="J1425" s="1">
        <v>3.1229999999999999E-3</v>
      </c>
      <c r="K1425" s="15">
        <v>0.842283</v>
      </c>
      <c r="L1425">
        <f t="shared" si="67"/>
        <v>-0.24000000000000021</v>
      </c>
      <c r="M1425">
        <f t="shared" si="67"/>
        <v>-0.48999999999999488</v>
      </c>
      <c r="N1425" s="7">
        <f t="shared" si="68"/>
        <v>149.25373134328359</v>
      </c>
      <c r="O1425">
        <f t="shared" si="69"/>
        <v>34.188034188034187</v>
      </c>
    </row>
    <row r="1426" spans="5:15">
      <c r="E1426" s="2">
        <v>38499</v>
      </c>
      <c r="F1426" s="1">
        <v>13.47</v>
      </c>
      <c r="G1426" s="1">
        <v>58.5</v>
      </c>
      <c r="H1426" s="1">
        <v>0.23025599999999999</v>
      </c>
      <c r="I1426" s="1">
        <v>0.22663700000000001</v>
      </c>
      <c r="J1426" s="1">
        <v>3.1679999999999998E-3</v>
      </c>
      <c r="K1426" s="15">
        <v>1.142533</v>
      </c>
      <c r="L1426">
        <f t="shared" si="67"/>
        <v>7.0000000000000284E-2</v>
      </c>
      <c r="M1426">
        <f t="shared" si="67"/>
        <v>0.15999999999999659</v>
      </c>
      <c r="N1426" s="7">
        <f t="shared" si="68"/>
        <v>148.47809948032665</v>
      </c>
      <c r="O1426">
        <f t="shared" si="69"/>
        <v>34.23485107839781</v>
      </c>
    </row>
    <row r="1427" spans="5:15">
      <c r="E1427" s="2">
        <v>38498</v>
      </c>
      <c r="F1427" s="1">
        <v>13.49</v>
      </c>
      <c r="G1427" s="1">
        <v>58.42</v>
      </c>
      <c r="H1427" s="1">
        <v>0.23091400000000001</v>
      </c>
      <c r="I1427" s="1">
        <v>0.22656399999999999</v>
      </c>
      <c r="J1427" s="1">
        <v>3.0899999999999999E-3</v>
      </c>
      <c r="K1427" s="15">
        <v>1.407632</v>
      </c>
      <c r="L1427">
        <f t="shared" si="67"/>
        <v>1.9999999999999574E-2</v>
      </c>
      <c r="M1427">
        <f t="shared" si="67"/>
        <v>-7.9999999999998295E-2</v>
      </c>
      <c r="N1427" s="7">
        <f t="shared" si="68"/>
        <v>148.25796886582654</v>
      </c>
      <c r="O1427">
        <f t="shared" si="69"/>
        <v>34.435261707988978</v>
      </c>
    </row>
    <row r="1428" spans="5:15">
      <c r="E1428" s="2">
        <v>38497</v>
      </c>
      <c r="F1428" s="1">
        <v>13.43</v>
      </c>
      <c r="G1428" s="1">
        <v>58.08</v>
      </c>
      <c r="H1428" s="1">
        <v>0.23123299999999999</v>
      </c>
      <c r="I1428" s="1">
        <v>0.22676099999999999</v>
      </c>
      <c r="J1428" s="1">
        <v>3.4580000000000001E-3</v>
      </c>
      <c r="K1428" s="15">
        <v>1.2932699999999999</v>
      </c>
      <c r="L1428">
        <f t="shared" si="67"/>
        <v>-6.0000000000000497E-2</v>
      </c>
      <c r="M1428">
        <f t="shared" si="67"/>
        <v>-0.34000000000000341</v>
      </c>
      <c r="N1428" s="7">
        <f t="shared" si="68"/>
        <v>148.92032762472078</v>
      </c>
      <c r="O1428">
        <f t="shared" si="69"/>
        <v>34.305317324185253</v>
      </c>
    </row>
    <row r="1429" spans="5:15">
      <c r="E1429" s="2">
        <v>38496</v>
      </c>
      <c r="F1429" s="1">
        <v>13.25</v>
      </c>
      <c r="G1429" s="1">
        <v>58.3</v>
      </c>
      <c r="H1429" s="1">
        <v>0.227273</v>
      </c>
      <c r="I1429" s="1">
        <v>0.22687099999999999</v>
      </c>
      <c r="J1429" s="1">
        <v>3.6319999999999998E-3</v>
      </c>
      <c r="K1429" s="15">
        <v>0.11069900000000001</v>
      </c>
      <c r="L1429">
        <f t="shared" si="67"/>
        <v>-0.17999999999999972</v>
      </c>
      <c r="M1429">
        <f t="shared" si="67"/>
        <v>0.21999999999999886</v>
      </c>
      <c r="N1429" s="7">
        <f t="shared" si="68"/>
        <v>150.9433962264151</v>
      </c>
      <c r="O1429">
        <f t="shared" si="69"/>
        <v>34.305317324185253</v>
      </c>
    </row>
    <row r="1430" spans="5:15">
      <c r="E1430" s="2">
        <v>38495</v>
      </c>
      <c r="F1430" s="1">
        <v>13</v>
      </c>
      <c r="G1430" s="1">
        <v>58.3</v>
      </c>
      <c r="H1430" s="1">
        <v>0.22298499999999999</v>
      </c>
      <c r="I1430" s="1">
        <v>0.22717899999999999</v>
      </c>
      <c r="J1430" s="1">
        <v>3.8579999999999999E-3</v>
      </c>
      <c r="K1430" s="15">
        <v>-1.0871040000000001</v>
      </c>
      <c r="L1430">
        <f t="shared" si="67"/>
        <v>-0.25</v>
      </c>
      <c r="M1430">
        <f t="shared" si="67"/>
        <v>0</v>
      </c>
      <c r="N1430" s="7">
        <f t="shared" si="68"/>
        <v>153.84615384615384</v>
      </c>
      <c r="O1430">
        <f t="shared" si="69"/>
        <v>34.482758620689658</v>
      </c>
    </row>
    <row r="1431" spans="5:15">
      <c r="E1431" s="2">
        <v>38492</v>
      </c>
      <c r="F1431" s="1">
        <v>13.1</v>
      </c>
      <c r="G1431" s="1">
        <v>58</v>
      </c>
      <c r="H1431" s="1">
        <v>0.22586200000000001</v>
      </c>
      <c r="I1431" s="1">
        <v>0.22797300000000001</v>
      </c>
      <c r="J1431" s="1">
        <v>4.1479999999999998E-3</v>
      </c>
      <c r="K1431" s="15">
        <v>-0.50887499999999997</v>
      </c>
      <c r="L1431">
        <f t="shared" si="67"/>
        <v>9.9999999999999645E-2</v>
      </c>
      <c r="M1431">
        <f t="shared" si="67"/>
        <v>-0.29999999999999716</v>
      </c>
      <c r="N1431" s="7">
        <f t="shared" si="68"/>
        <v>152.67175572519085</v>
      </c>
      <c r="O1431">
        <f t="shared" si="69"/>
        <v>34.435261707988978</v>
      </c>
    </row>
    <row r="1432" spans="5:15">
      <c r="E1432" s="2">
        <v>38491</v>
      </c>
      <c r="F1432" s="1">
        <v>13.14</v>
      </c>
      <c r="G1432" s="1">
        <v>58.08</v>
      </c>
      <c r="H1432" s="1">
        <v>0.22624</v>
      </c>
      <c r="I1432" s="1">
        <v>0.22878699999999999</v>
      </c>
      <c r="J1432" s="1">
        <v>4.8440000000000002E-3</v>
      </c>
      <c r="K1432" s="15">
        <v>-0.52587899999999999</v>
      </c>
      <c r="L1432">
        <f t="shared" si="67"/>
        <v>4.0000000000000924E-2</v>
      </c>
      <c r="M1432">
        <f t="shared" si="67"/>
        <v>7.9999999999998295E-2</v>
      </c>
      <c r="N1432" s="7">
        <f t="shared" si="68"/>
        <v>152.20700152207002</v>
      </c>
      <c r="O1432">
        <f t="shared" si="69"/>
        <v>34.590107229332411</v>
      </c>
    </row>
    <row r="1433" spans="5:15">
      <c r="E1433" s="2">
        <v>38490</v>
      </c>
      <c r="F1433" s="1">
        <v>12.85</v>
      </c>
      <c r="G1433" s="1">
        <v>57.82</v>
      </c>
      <c r="H1433" s="1">
        <v>0.22224099999999999</v>
      </c>
      <c r="I1433" s="1">
        <v>0.22970399999999999</v>
      </c>
      <c r="J1433" s="1">
        <v>5.5750000000000001E-3</v>
      </c>
      <c r="K1433" s="15">
        <v>-1.338665</v>
      </c>
      <c r="L1433">
        <f t="shared" si="67"/>
        <v>-0.29000000000000092</v>
      </c>
      <c r="M1433">
        <f t="shared" si="67"/>
        <v>-0.25999999999999801</v>
      </c>
      <c r="N1433" s="7">
        <f t="shared" si="68"/>
        <v>155.64202334630352</v>
      </c>
      <c r="O1433">
        <f t="shared" si="69"/>
        <v>35.007876772273761</v>
      </c>
    </row>
    <row r="1434" spans="5:15">
      <c r="E1434" s="2">
        <v>38489</v>
      </c>
      <c r="F1434" s="1">
        <v>12.71</v>
      </c>
      <c r="G1434" s="1">
        <v>57.13</v>
      </c>
      <c r="H1434" s="1">
        <v>0.22247500000000001</v>
      </c>
      <c r="I1434" s="1">
        <v>0.23064200000000001</v>
      </c>
      <c r="J1434" s="1">
        <v>5.411E-3</v>
      </c>
      <c r="K1434" s="15">
        <v>-1.5094719999999999</v>
      </c>
      <c r="L1434">
        <f t="shared" si="67"/>
        <v>-0.13999999999999879</v>
      </c>
      <c r="M1434">
        <f t="shared" si="67"/>
        <v>-0.68999999999999773</v>
      </c>
      <c r="N1434" s="7">
        <f t="shared" si="68"/>
        <v>157.35641227380015</v>
      </c>
      <c r="O1434">
        <f t="shared" si="69"/>
        <v>35.248501938667609</v>
      </c>
    </row>
    <row r="1435" spans="5:15">
      <c r="E1435" s="2">
        <v>38488</v>
      </c>
      <c r="F1435" s="1">
        <v>12.69</v>
      </c>
      <c r="G1435" s="1">
        <v>56.74</v>
      </c>
      <c r="H1435" s="1">
        <v>0.22365199999999999</v>
      </c>
      <c r="I1435" s="1">
        <v>0.23166800000000001</v>
      </c>
      <c r="J1435" s="1">
        <v>5.2069999999999998E-3</v>
      </c>
      <c r="K1435" s="15">
        <v>-1.539663</v>
      </c>
      <c r="L1435">
        <f t="shared" si="67"/>
        <v>-2.000000000000135E-2</v>
      </c>
      <c r="M1435">
        <f t="shared" si="67"/>
        <v>-0.39000000000000057</v>
      </c>
      <c r="N1435" s="7">
        <f t="shared" si="68"/>
        <v>157.60441292356185</v>
      </c>
      <c r="O1435">
        <f t="shared" si="69"/>
        <v>35.599857600569599</v>
      </c>
    </row>
    <row r="1436" spans="5:15">
      <c r="E1436" s="2">
        <v>38485</v>
      </c>
      <c r="F1436" s="1">
        <v>12.75</v>
      </c>
      <c r="G1436" s="1">
        <v>56.18</v>
      </c>
      <c r="H1436" s="1">
        <v>0.22694900000000001</v>
      </c>
      <c r="I1436" s="1">
        <v>0.232516</v>
      </c>
      <c r="J1436" s="1">
        <v>4.8300000000000001E-3</v>
      </c>
      <c r="K1436" s="15">
        <v>-1.152617</v>
      </c>
      <c r="L1436">
        <f t="shared" si="67"/>
        <v>6.0000000000000497E-2</v>
      </c>
      <c r="M1436">
        <f t="shared" si="67"/>
        <v>-0.56000000000000227</v>
      </c>
      <c r="N1436" s="7">
        <f t="shared" si="68"/>
        <v>156.86274509803923</v>
      </c>
      <c r="O1436">
        <f t="shared" si="69"/>
        <v>35.448422545196735</v>
      </c>
    </row>
    <row r="1437" spans="5:15">
      <c r="E1437" s="2">
        <v>38484</v>
      </c>
      <c r="F1437" s="1">
        <v>12.88</v>
      </c>
      <c r="G1437" s="1">
        <v>56.42</v>
      </c>
      <c r="H1437" s="1">
        <v>0.22828799999999999</v>
      </c>
      <c r="I1437" s="1">
        <v>0.233429</v>
      </c>
      <c r="J1437" s="1">
        <v>4.993E-3</v>
      </c>
      <c r="K1437" s="15">
        <v>-1.0294779999999999</v>
      </c>
      <c r="L1437">
        <f t="shared" si="67"/>
        <v>0.13000000000000078</v>
      </c>
      <c r="M1437">
        <f t="shared" si="67"/>
        <v>0.24000000000000199</v>
      </c>
      <c r="N1437" s="7">
        <f t="shared" si="68"/>
        <v>155.27950310559007</v>
      </c>
      <c r="O1437">
        <f t="shared" si="69"/>
        <v>35.044681969511124</v>
      </c>
    </row>
    <row r="1438" spans="5:15">
      <c r="E1438" s="2">
        <v>38483</v>
      </c>
      <c r="F1438" s="1">
        <v>12.98</v>
      </c>
      <c r="G1438" s="1">
        <v>57.07</v>
      </c>
      <c r="H1438" s="1">
        <v>0.22744</v>
      </c>
      <c r="I1438" s="1">
        <v>0.23413500000000001</v>
      </c>
      <c r="J1438" s="1">
        <v>4.9639999999999997E-3</v>
      </c>
      <c r="K1438" s="15">
        <v>-1.3487610000000001</v>
      </c>
      <c r="L1438">
        <f t="shared" si="67"/>
        <v>9.9999999999999645E-2</v>
      </c>
      <c r="M1438">
        <f t="shared" si="67"/>
        <v>0.64999999999999858</v>
      </c>
      <c r="N1438" s="7">
        <f t="shared" si="68"/>
        <v>154.08320493066256</v>
      </c>
      <c r="O1438">
        <f t="shared" si="69"/>
        <v>35.223670306445932</v>
      </c>
    </row>
    <row r="1439" spans="5:15">
      <c r="E1439" s="2">
        <v>38482</v>
      </c>
      <c r="F1439" s="1">
        <v>13.08</v>
      </c>
      <c r="G1439" s="1">
        <v>56.78</v>
      </c>
      <c r="H1439" s="1">
        <v>0.23036300000000001</v>
      </c>
      <c r="I1439" s="1">
        <v>0.23527200000000001</v>
      </c>
      <c r="J1439" s="1">
        <v>5.2649999999999997E-3</v>
      </c>
      <c r="K1439" s="15">
        <v>-0.93244000000000005</v>
      </c>
      <c r="L1439">
        <f t="shared" si="67"/>
        <v>9.9999999999999645E-2</v>
      </c>
      <c r="M1439">
        <f t="shared" si="67"/>
        <v>-0.28999999999999915</v>
      </c>
      <c r="N1439" s="7">
        <f t="shared" si="68"/>
        <v>152.9051987767584</v>
      </c>
      <c r="O1439">
        <f t="shared" si="69"/>
        <v>34.904013961605585</v>
      </c>
    </row>
    <row r="1440" spans="5:15">
      <c r="E1440" s="2">
        <v>38481</v>
      </c>
      <c r="F1440" s="1">
        <v>12.8</v>
      </c>
      <c r="G1440" s="1">
        <v>57.3</v>
      </c>
      <c r="H1440" s="1">
        <v>0.223386</v>
      </c>
      <c r="I1440" s="1">
        <v>0.23599400000000001</v>
      </c>
      <c r="J1440" s="1">
        <v>5.287E-3</v>
      </c>
      <c r="K1440" s="15">
        <v>-2.3850609999999999</v>
      </c>
      <c r="L1440">
        <f t="shared" si="67"/>
        <v>-0.27999999999999936</v>
      </c>
      <c r="M1440">
        <f t="shared" si="67"/>
        <v>0.51999999999999602</v>
      </c>
      <c r="N1440" s="7">
        <f t="shared" si="68"/>
        <v>156.25</v>
      </c>
      <c r="O1440">
        <f t="shared" si="69"/>
        <v>35.093876118617302</v>
      </c>
    </row>
    <row r="1441" spans="5:15">
      <c r="E1441" s="2">
        <v>38478</v>
      </c>
      <c r="F1441" s="1">
        <v>13.06</v>
      </c>
      <c r="G1441" s="1">
        <v>56.99</v>
      </c>
      <c r="H1441" s="1">
        <v>0.22916300000000001</v>
      </c>
      <c r="I1441" s="1">
        <v>0.23716200000000001</v>
      </c>
      <c r="J1441" s="1">
        <v>4.1050000000000001E-3</v>
      </c>
      <c r="K1441" s="15">
        <v>-1.9487140000000001</v>
      </c>
      <c r="L1441">
        <f t="shared" si="67"/>
        <v>0.25999999999999979</v>
      </c>
      <c r="M1441">
        <f t="shared" si="67"/>
        <v>-0.30999999999999517</v>
      </c>
      <c r="N1441" s="7">
        <f t="shared" si="68"/>
        <v>153.13935681470139</v>
      </c>
      <c r="O1441">
        <f t="shared" si="69"/>
        <v>35.087719298245617</v>
      </c>
    </row>
    <row r="1442" spans="5:15">
      <c r="E1442" s="2">
        <v>38477</v>
      </c>
      <c r="F1442" s="1">
        <v>13.33</v>
      </c>
      <c r="G1442" s="1">
        <v>57</v>
      </c>
      <c r="H1442" s="1">
        <v>0.23386000000000001</v>
      </c>
      <c r="I1442" s="1">
        <v>0.23752200000000001</v>
      </c>
      <c r="J1442" s="1">
        <v>3.5530000000000002E-3</v>
      </c>
      <c r="K1442" s="15">
        <v>-1.0308330000000001</v>
      </c>
      <c r="L1442">
        <f t="shared" si="67"/>
        <v>0.26999999999999957</v>
      </c>
      <c r="M1442">
        <f t="shared" si="67"/>
        <v>9.9999999999980105E-3</v>
      </c>
      <c r="N1442" s="7">
        <f t="shared" si="68"/>
        <v>150.03750937734432</v>
      </c>
      <c r="O1442">
        <f t="shared" si="69"/>
        <v>35.020136578532657</v>
      </c>
    </row>
    <row r="1443" spans="5:15">
      <c r="E1443" s="2">
        <v>38476</v>
      </c>
      <c r="F1443" s="1">
        <v>13.3</v>
      </c>
      <c r="G1443" s="1">
        <v>57.11</v>
      </c>
      <c r="H1443" s="1">
        <v>0.23288400000000001</v>
      </c>
      <c r="I1443" s="1">
        <v>0.23724899999999999</v>
      </c>
      <c r="J1443" s="1">
        <v>3.986E-3</v>
      </c>
      <c r="K1443" s="15">
        <v>-1.0950869999999999</v>
      </c>
      <c r="L1443">
        <f t="shared" si="67"/>
        <v>-2.9999999999999361E-2</v>
      </c>
      <c r="M1443">
        <f t="shared" si="67"/>
        <v>0.10999999999999943</v>
      </c>
      <c r="N1443" s="7">
        <f t="shared" si="68"/>
        <v>150.37593984962405</v>
      </c>
      <c r="O1443">
        <f t="shared" si="69"/>
        <v>35.323207347227132</v>
      </c>
    </row>
    <row r="1444" spans="5:15">
      <c r="E1444" s="2">
        <v>38475</v>
      </c>
      <c r="F1444" s="1">
        <v>13.13</v>
      </c>
      <c r="G1444" s="1">
        <v>56.62</v>
      </c>
      <c r="H1444" s="1">
        <v>0.23189699999999999</v>
      </c>
      <c r="I1444" s="1">
        <v>0.237036</v>
      </c>
      <c r="J1444" s="1">
        <v>4.3080000000000002E-3</v>
      </c>
      <c r="K1444" s="15">
        <v>-1.1929920000000001</v>
      </c>
      <c r="L1444">
        <f t="shared" si="67"/>
        <v>-0.16999999999999993</v>
      </c>
      <c r="M1444">
        <f t="shared" si="67"/>
        <v>-0.49000000000000199</v>
      </c>
      <c r="N1444" s="7">
        <f t="shared" si="68"/>
        <v>152.32292460015231</v>
      </c>
      <c r="O1444">
        <f t="shared" si="69"/>
        <v>35.429583702391497</v>
      </c>
    </row>
    <row r="1445" spans="5:15">
      <c r="E1445" s="2">
        <v>38474</v>
      </c>
      <c r="F1445" s="1">
        <v>13.26</v>
      </c>
      <c r="G1445" s="1">
        <v>56.45</v>
      </c>
      <c r="H1445" s="1">
        <v>0.234898</v>
      </c>
      <c r="I1445" s="1">
        <v>0.23669899999999999</v>
      </c>
      <c r="J1445" s="1">
        <v>4.8960000000000002E-3</v>
      </c>
      <c r="K1445" s="15">
        <v>-0.36774299999999999</v>
      </c>
      <c r="L1445">
        <f t="shared" si="67"/>
        <v>0.12999999999999901</v>
      </c>
      <c r="M1445">
        <f t="shared" si="67"/>
        <v>-0.1699999999999946</v>
      </c>
      <c r="N1445" s="7">
        <f t="shared" si="68"/>
        <v>150.82956259426848</v>
      </c>
      <c r="O1445">
        <f t="shared" si="69"/>
        <v>35.612535612535616</v>
      </c>
    </row>
    <row r="1446" spans="5:15">
      <c r="E1446" s="2">
        <v>38471</v>
      </c>
      <c r="F1446" s="1">
        <v>13.37</v>
      </c>
      <c r="G1446" s="1">
        <v>56.16</v>
      </c>
      <c r="H1446" s="1">
        <v>0.23807</v>
      </c>
      <c r="I1446" s="1">
        <v>0.23642299999999999</v>
      </c>
      <c r="J1446" s="1">
        <v>5.1159999999999999E-3</v>
      </c>
      <c r="K1446" s="15">
        <v>0.32181799999999999</v>
      </c>
      <c r="L1446">
        <f t="shared" si="67"/>
        <v>0.10999999999999943</v>
      </c>
      <c r="M1446">
        <f t="shared" si="67"/>
        <v>-0.29000000000000625</v>
      </c>
      <c r="N1446" s="7">
        <f t="shared" si="68"/>
        <v>149.58863126402395</v>
      </c>
      <c r="O1446">
        <f t="shared" si="69"/>
        <v>36.036036036036037</v>
      </c>
    </row>
    <row r="1447" spans="5:15">
      <c r="E1447" s="2">
        <v>38470</v>
      </c>
      <c r="F1447" s="1">
        <v>13.32</v>
      </c>
      <c r="G1447" s="1">
        <v>55.5</v>
      </c>
      <c r="H1447" s="1">
        <v>0.24</v>
      </c>
      <c r="I1447" s="1">
        <v>0.235764</v>
      </c>
      <c r="J1447" s="1">
        <v>5.5110000000000003E-3</v>
      </c>
      <c r="K1447" s="15">
        <v>0.768675</v>
      </c>
      <c r="L1447">
        <f t="shared" si="67"/>
        <v>-4.9999999999998934E-2</v>
      </c>
      <c r="M1447">
        <f t="shared" si="67"/>
        <v>-0.65999999999999659</v>
      </c>
      <c r="N1447" s="7">
        <f t="shared" si="68"/>
        <v>150.15015015015015</v>
      </c>
      <c r="O1447">
        <f t="shared" si="69"/>
        <v>35.561877667140827</v>
      </c>
    </row>
    <row r="1448" spans="5:15">
      <c r="E1448" s="2">
        <v>38469</v>
      </c>
      <c r="F1448" s="1">
        <v>13.29</v>
      </c>
      <c r="G1448" s="1">
        <v>56.24</v>
      </c>
      <c r="H1448" s="1">
        <v>0.23630899999999999</v>
      </c>
      <c r="I1448" s="1">
        <v>0.23475199999999999</v>
      </c>
      <c r="J1448" s="1">
        <v>6.045E-3</v>
      </c>
      <c r="K1448" s="15">
        <v>0.257494</v>
      </c>
      <c r="L1448">
        <f t="shared" si="67"/>
        <v>-3.0000000000001137E-2</v>
      </c>
      <c r="M1448">
        <f t="shared" si="67"/>
        <v>0.74000000000000199</v>
      </c>
      <c r="N1448" s="7">
        <f t="shared" si="68"/>
        <v>150.4890895410083</v>
      </c>
      <c r="O1448">
        <f t="shared" si="69"/>
        <v>35.688793718772303</v>
      </c>
    </row>
    <row r="1449" spans="5:15">
      <c r="E1449" s="2">
        <v>38468</v>
      </c>
      <c r="F1449" s="1">
        <v>13.33</v>
      </c>
      <c r="G1449" s="1">
        <v>56.04</v>
      </c>
      <c r="H1449" s="1">
        <v>0.23786599999999999</v>
      </c>
      <c r="I1449" s="1">
        <v>0.23402400000000001</v>
      </c>
      <c r="J1449" s="1">
        <v>6.4859999999999996E-3</v>
      </c>
      <c r="K1449" s="15">
        <v>0.592364</v>
      </c>
      <c r="L1449">
        <f t="shared" si="67"/>
        <v>4.0000000000000924E-2</v>
      </c>
      <c r="M1449">
        <f t="shared" si="67"/>
        <v>-0.20000000000000284</v>
      </c>
      <c r="N1449" s="7">
        <f t="shared" si="68"/>
        <v>150.03750937734432</v>
      </c>
      <c r="O1449">
        <f t="shared" si="69"/>
        <v>35.304501323918799</v>
      </c>
    </row>
    <row r="1450" spans="5:15">
      <c r="E1450" s="2">
        <v>38467</v>
      </c>
      <c r="F1450" s="1">
        <v>13.39</v>
      </c>
      <c r="G1450" s="1">
        <v>56.65</v>
      </c>
      <c r="H1450" s="1">
        <v>0.23636399999999999</v>
      </c>
      <c r="I1450" s="1">
        <v>0.23319999999999999</v>
      </c>
      <c r="J1450" s="1">
        <v>6.7429999999999999E-3</v>
      </c>
      <c r="K1450" s="15">
        <v>0.46921800000000002</v>
      </c>
      <c r="L1450">
        <f t="shared" si="67"/>
        <v>6.0000000000000497E-2</v>
      </c>
      <c r="M1450">
        <f t="shared" si="67"/>
        <v>0.60999999999999943</v>
      </c>
      <c r="N1450" s="7">
        <f t="shared" si="68"/>
        <v>149.36519790888721</v>
      </c>
      <c r="O1450">
        <f t="shared" si="69"/>
        <v>35.650623885918002</v>
      </c>
    </row>
    <row r="1451" spans="5:15">
      <c r="E1451" s="2">
        <v>38464</v>
      </c>
      <c r="F1451" s="1">
        <v>13.5</v>
      </c>
      <c r="G1451" s="1">
        <v>56.1</v>
      </c>
      <c r="H1451" s="1">
        <v>0.24064199999999999</v>
      </c>
      <c r="I1451" s="1">
        <v>0.232488</v>
      </c>
      <c r="J1451" s="1">
        <v>6.9459999999999999E-3</v>
      </c>
      <c r="K1451" s="15">
        <v>1.1739310000000001</v>
      </c>
      <c r="L1451">
        <f t="shared" si="67"/>
        <v>0.10999999999999943</v>
      </c>
      <c r="M1451">
        <f t="shared" si="67"/>
        <v>-0.54999999999999716</v>
      </c>
      <c r="N1451" s="7">
        <f t="shared" si="68"/>
        <v>148.14814814814815</v>
      </c>
      <c r="O1451">
        <f t="shared" si="69"/>
        <v>35.417035594120776</v>
      </c>
    </row>
    <row r="1452" spans="5:15">
      <c r="E1452" s="2">
        <v>38463</v>
      </c>
      <c r="F1452" s="1">
        <v>13.49</v>
      </c>
      <c r="G1452" s="1">
        <v>56.47</v>
      </c>
      <c r="H1452" s="1">
        <v>0.23888799999999999</v>
      </c>
      <c r="I1452" s="1">
        <v>0.231707</v>
      </c>
      <c r="J1452" s="1">
        <v>6.6140000000000001E-3</v>
      </c>
      <c r="K1452" s="15">
        <v>1.085707</v>
      </c>
      <c r="L1452">
        <f t="shared" si="67"/>
        <v>-9.9999999999997868E-3</v>
      </c>
      <c r="M1452">
        <f t="shared" si="67"/>
        <v>0.36999999999999744</v>
      </c>
      <c r="N1452" s="7">
        <f t="shared" si="68"/>
        <v>148.25796886582654</v>
      </c>
      <c r="O1452">
        <f t="shared" si="69"/>
        <v>36.088054853843374</v>
      </c>
    </row>
    <row r="1453" spans="5:15">
      <c r="E1453" s="2">
        <v>38462</v>
      </c>
      <c r="F1453" s="1">
        <v>13.55</v>
      </c>
      <c r="G1453" s="1">
        <v>55.42</v>
      </c>
      <c r="H1453" s="1">
        <v>0.24449699999999999</v>
      </c>
      <c r="I1453" s="1">
        <v>0.23109199999999999</v>
      </c>
      <c r="J1453" s="1">
        <v>6.3210000000000002E-3</v>
      </c>
      <c r="K1453" s="15">
        <v>2.1205790000000002</v>
      </c>
      <c r="L1453">
        <f t="shared" si="67"/>
        <v>6.0000000000000497E-2</v>
      </c>
      <c r="M1453">
        <f t="shared" si="67"/>
        <v>-1.0499999999999972</v>
      </c>
      <c r="N1453" s="7">
        <f t="shared" si="68"/>
        <v>147.60147601476015</v>
      </c>
      <c r="O1453">
        <f t="shared" si="69"/>
        <v>35.574528637495554</v>
      </c>
    </row>
    <row r="1454" spans="5:15">
      <c r="E1454" s="2">
        <v>38461</v>
      </c>
      <c r="F1454" s="1">
        <v>13.56</v>
      </c>
      <c r="G1454" s="1">
        <v>56.22</v>
      </c>
      <c r="H1454" s="1">
        <v>0.24119499999999999</v>
      </c>
      <c r="I1454" s="1">
        <v>0.229713</v>
      </c>
      <c r="J1454" s="1">
        <v>5.3730000000000002E-3</v>
      </c>
      <c r="K1454" s="15">
        <v>2.1368490000000002</v>
      </c>
      <c r="L1454">
        <f t="shared" si="67"/>
        <v>9.9999999999997868E-3</v>
      </c>
      <c r="M1454">
        <f t="shared" si="67"/>
        <v>0.79999999999999716</v>
      </c>
      <c r="N1454" s="7">
        <f t="shared" si="68"/>
        <v>147.49262536873155</v>
      </c>
      <c r="O1454">
        <f t="shared" si="69"/>
        <v>35.874439461883405</v>
      </c>
    </row>
    <row r="1455" spans="5:15">
      <c r="E1455" s="2">
        <v>38460</v>
      </c>
      <c r="F1455" s="1">
        <v>13.43</v>
      </c>
      <c r="G1455" s="1">
        <v>55.75</v>
      </c>
      <c r="H1455" s="1">
        <v>0.240897</v>
      </c>
      <c r="I1455" s="1">
        <v>0.228542</v>
      </c>
      <c r="J1455" s="1">
        <v>4.542E-3</v>
      </c>
      <c r="K1455" s="15">
        <v>2.720173</v>
      </c>
      <c r="L1455">
        <f t="shared" si="67"/>
        <v>-0.13000000000000078</v>
      </c>
      <c r="M1455">
        <f t="shared" si="67"/>
        <v>-0.46999999999999886</v>
      </c>
      <c r="N1455" s="7">
        <f t="shared" si="68"/>
        <v>148.92032762472078</v>
      </c>
      <c r="O1455">
        <f t="shared" si="69"/>
        <v>36.003600360036003</v>
      </c>
    </row>
    <row r="1456" spans="5:15">
      <c r="E1456" s="2">
        <v>38457</v>
      </c>
      <c r="F1456" s="1">
        <v>13.03</v>
      </c>
      <c r="G1456" s="1">
        <v>55.55</v>
      </c>
      <c r="H1456" s="1">
        <v>0.23456299999999999</v>
      </c>
      <c r="I1456" s="1">
        <v>0.227628</v>
      </c>
      <c r="J1456" s="1">
        <v>2.9940000000000001E-3</v>
      </c>
      <c r="K1456" s="15">
        <v>2.3167559999999998</v>
      </c>
      <c r="L1456">
        <f t="shared" si="67"/>
        <v>-0.40000000000000036</v>
      </c>
      <c r="M1456">
        <f t="shared" si="67"/>
        <v>-0.20000000000000284</v>
      </c>
      <c r="N1456" s="7">
        <f t="shared" si="68"/>
        <v>153.49194167306217</v>
      </c>
      <c r="O1456">
        <f t="shared" si="69"/>
        <v>35.429583702391497</v>
      </c>
    </row>
    <row r="1457" spans="5:15">
      <c r="E1457" s="2">
        <v>38456</v>
      </c>
      <c r="F1457" s="1">
        <v>12.97</v>
      </c>
      <c r="G1457" s="1">
        <v>56.45</v>
      </c>
      <c r="H1457" s="1">
        <v>0.22976099999999999</v>
      </c>
      <c r="I1457" s="1">
        <v>0.227105</v>
      </c>
      <c r="J1457" s="1">
        <v>2.3010000000000001E-3</v>
      </c>
      <c r="K1457" s="15">
        <v>1.1546460000000001</v>
      </c>
      <c r="L1457">
        <f t="shared" si="67"/>
        <v>-5.9999999999998721E-2</v>
      </c>
      <c r="M1457">
        <f t="shared" si="67"/>
        <v>0.90000000000000568</v>
      </c>
      <c r="N1457" s="7">
        <f t="shared" si="68"/>
        <v>154.20200462606013</v>
      </c>
      <c r="O1457">
        <f t="shared" si="69"/>
        <v>35.0140056022409</v>
      </c>
    </row>
    <row r="1458" spans="5:15">
      <c r="E1458" s="2">
        <v>38455</v>
      </c>
      <c r="F1458" s="1">
        <v>13.12</v>
      </c>
      <c r="G1458" s="1">
        <v>57.12</v>
      </c>
      <c r="H1458" s="1">
        <v>0.22969200000000001</v>
      </c>
      <c r="I1458" s="1">
        <v>0.226439</v>
      </c>
      <c r="J1458" s="1">
        <v>2.8540000000000002E-3</v>
      </c>
      <c r="K1458" s="15">
        <v>1.1396580000000001</v>
      </c>
      <c r="L1458">
        <f t="shared" si="67"/>
        <v>0.14999999999999858</v>
      </c>
      <c r="M1458">
        <f t="shared" si="67"/>
        <v>0.6699999999999946</v>
      </c>
      <c r="N1458" s="7">
        <f t="shared" si="68"/>
        <v>152.4390243902439</v>
      </c>
      <c r="O1458">
        <f t="shared" si="69"/>
        <v>34.632034632034632</v>
      </c>
    </row>
    <row r="1459" spans="5:15">
      <c r="E1459" s="2">
        <v>38454</v>
      </c>
      <c r="F1459" s="1">
        <v>13.1</v>
      </c>
      <c r="G1459" s="1">
        <v>57.75</v>
      </c>
      <c r="H1459" s="1">
        <v>0.22684000000000001</v>
      </c>
      <c r="I1459" s="1">
        <v>0.226823</v>
      </c>
      <c r="J1459" s="1">
        <v>3.6099999999999999E-3</v>
      </c>
      <c r="K1459" s="15">
        <v>4.6930000000000001E-3</v>
      </c>
      <c r="L1459">
        <f t="shared" si="67"/>
        <v>-1.9999999999999574E-2</v>
      </c>
      <c r="M1459">
        <f t="shared" si="67"/>
        <v>0.63000000000000256</v>
      </c>
      <c r="N1459" s="7">
        <f t="shared" si="68"/>
        <v>152.67175572519085</v>
      </c>
      <c r="O1459">
        <f t="shared" si="69"/>
        <v>34.80682213713888</v>
      </c>
    </row>
    <row r="1460" spans="5:15">
      <c r="E1460" s="2">
        <v>38453</v>
      </c>
      <c r="F1460" s="1">
        <v>13.26</v>
      </c>
      <c r="G1460" s="1">
        <v>57.46</v>
      </c>
      <c r="H1460" s="1">
        <v>0.230769</v>
      </c>
      <c r="I1460" s="1">
        <v>0.227275</v>
      </c>
      <c r="J1460" s="1">
        <v>4.0150000000000003E-3</v>
      </c>
      <c r="K1460" s="15">
        <v>0.87028799999999995</v>
      </c>
      <c r="L1460">
        <f t="shared" si="67"/>
        <v>0.16000000000000014</v>
      </c>
      <c r="M1460">
        <f t="shared" si="67"/>
        <v>-0.28999999999999915</v>
      </c>
      <c r="N1460" s="7">
        <f t="shared" si="68"/>
        <v>150.82956259426848</v>
      </c>
      <c r="O1460">
        <f t="shared" si="69"/>
        <v>34.782608695652172</v>
      </c>
    </row>
    <row r="1461" spans="5:15">
      <c r="E1461" s="2">
        <v>38450</v>
      </c>
      <c r="F1461" s="1">
        <v>13.12</v>
      </c>
      <c r="G1461" s="1">
        <v>57.5</v>
      </c>
      <c r="H1461" s="1">
        <v>0.22817399999999999</v>
      </c>
      <c r="I1461" s="1">
        <v>0.227441</v>
      </c>
      <c r="J1461" s="1">
        <v>4.215E-3</v>
      </c>
      <c r="K1461" s="15">
        <v>0.17399700000000001</v>
      </c>
      <c r="L1461">
        <f t="shared" si="67"/>
        <v>-0.14000000000000057</v>
      </c>
      <c r="M1461">
        <f t="shared" si="67"/>
        <v>3.9999999999999147E-2</v>
      </c>
      <c r="N1461" s="7">
        <f t="shared" si="68"/>
        <v>152.4390243902439</v>
      </c>
      <c r="O1461">
        <f t="shared" si="69"/>
        <v>34.482758620689658</v>
      </c>
    </row>
    <row r="1462" spans="5:15">
      <c r="E1462" s="2">
        <v>38449</v>
      </c>
      <c r="F1462" s="1">
        <v>13.04</v>
      </c>
      <c r="G1462" s="1">
        <v>58</v>
      </c>
      <c r="H1462" s="1">
        <v>0.224828</v>
      </c>
      <c r="I1462" s="1">
        <v>0.227824</v>
      </c>
      <c r="J1462" s="1">
        <v>4.5360000000000001E-3</v>
      </c>
      <c r="K1462" s="15">
        <v>-0.660659</v>
      </c>
      <c r="L1462">
        <f t="shared" si="67"/>
        <v>-8.0000000000000071E-2</v>
      </c>
      <c r="M1462">
        <f t="shared" si="67"/>
        <v>0.5</v>
      </c>
      <c r="N1462" s="7">
        <f t="shared" si="68"/>
        <v>153.37423312883436</v>
      </c>
      <c r="O1462">
        <f t="shared" si="69"/>
        <v>34.674063800277395</v>
      </c>
    </row>
    <row r="1463" spans="5:15">
      <c r="E1463" s="2">
        <v>38448</v>
      </c>
      <c r="F1463" s="1">
        <v>13</v>
      </c>
      <c r="G1463" s="1">
        <v>57.68</v>
      </c>
      <c r="H1463" s="1">
        <v>0.225381</v>
      </c>
      <c r="I1463" s="1">
        <v>0.22842999999999999</v>
      </c>
      <c r="J1463" s="1">
        <v>4.7099999999999998E-3</v>
      </c>
      <c r="K1463" s="15">
        <v>-0.64717800000000003</v>
      </c>
      <c r="L1463">
        <f t="shared" si="67"/>
        <v>-3.9999999999999147E-2</v>
      </c>
      <c r="M1463">
        <f t="shared" si="67"/>
        <v>-0.32000000000000028</v>
      </c>
      <c r="N1463" s="7">
        <f t="shared" si="68"/>
        <v>153.84615384615384</v>
      </c>
      <c r="O1463">
        <f t="shared" si="69"/>
        <v>34.746351633078525</v>
      </c>
    </row>
    <row r="1464" spans="5:15">
      <c r="E1464" s="2">
        <v>38447</v>
      </c>
      <c r="F1464" s="1">
        <v>12.98</v>
      </c>
      <c r="G1464" s="1">
        <v>57.56</v>
      </c>
      <c r="H1464" s="1">
        <v>0.22550400000000001</v>
      </c>
      <c r="I1464" s="1">
        <v>0.22945399999999999</v>
      </c>
      <c r="J1464" s="1">
        <v>5.5880000000000001E-3</v>
      </c>
      <c r="K1464" s="15">
        <v>-0.706839</v>
      </c>
      <c r="L1464">
        <f t="shared" si="67"/>
        <v>-1.9999999999999574E-2</v>
      </c>
      <c r="M1464">
        <f t="shared" si="67"/>
        <v>-0.11999999999999744</v>
      </c>
      <c r="N1464" s="7">
        <f t="shared" si="68"/>
        <v>154.08320493066256</v>
      </c>
      <c r="O1464">
        <f t="shared" si="69"/>
        <v>34.855350296270473</v>
      </c>
    </row>
    <row r="1465" spans="5:15">
      <c r="E1465" s="2">
        <v>38446</v>
      </c>
      <c r="F1465" s="1">
        <v>12.95</v>
      </c>
      <c r="G1465" s="1">
        <v>57.38</v>
      </c>
      <c r="H1465" s="1">
        <v>0.225688</v>
      </c>
      <c r="I1465" s="1">
        <v>0.230431</v>
      </c>
      <c r="J1465" s="1">
        <v>6.1050000000000002E-3</v>
      </c>
      <c r="K1465" s="15">
        <v>-0.77675499999999997</v>
      </c>
      <c r="L1465">
        <f t="shared" si="67"/>
        <v>-3.0000000000001137E-2</v>
      </c>
      <c r="M1465">
        <f t="shared" si="67"/>
        <v>-0.17999999999999972</v>
      </c>
      <c r="N1465" s="7">
        <f t="shared" si="68"/>
        <v>154.44015444015446</v>
      </c>
      <c r="O1465">
        <f t="shared" si="69"/>
        <v>34.977264777894369</v>
      </c>
    </row>
    <row r="1466" spans="5:15">
      <c r="E1466" s="2">
        <v>38443</v>
      </c>
      <c r="F1466" s="1">
        <v>13.09</v>
      </c>
      <c r="G1466" s="1">
        <v>57.18</v>
      </c>
      <c r="H1466" s="1">
        <v>0.22892599999999999</v>
      </c>
      <c r="I1466" s="1">
        <v>0.23178099999999999</v>
      </c>
      <c r="J1466" s="1">
        <v>7.1349999999999998E-3</v>
      </c>
      <c r="K1466" s="15">
        <v>-0.40013100000000001</v>
      </c>
      <c r="L1466">
        <f t="shared" si="67"/>
        <v>0.14000000000000057</v>
      </c>
      <c r="M1466">
        <f t="shared" si="67"/>
        <v>-0.20000000000000284</v>
      </c>
      <c r="N1466" s="7">
        <f t="shared" si="68"/>
        <v>152.78838808250572</v>
      </c>
      <c r="O1466">
        <f t="shared" si="69"/>
        <v>34.825004353125543</v>
      </c>
    </row>
    <row r="1467" spans="5:15">
      <c r="E1467" s="2">
        <v>38442</v>
      </c>
      <c r="F1467" s="1">
        <v>13.19</v>
      </c>
      <c r="G1467" s="1">
        <v>57.43</v>
      </c>
      <c r="H1467" s="1">
        <v>0.22967099999999999</v>
      </c>
      <c r="I1467" s="1">
        <v>0.23299900000000001</v>
      </c>
      <c r="J1467" s="1">
        <v>8.1060000000000004E-3</v>
      </c>
      <c r="K1467" s="15">
        <v>-0.410582</v>
      </c>
      <c r="L1467">
        <f t="shared" si="67"/>
        <v>9.9999999999999645E-2</v>
      </c>
      <c r="M1467">
        <f t="shared" si="67"/>
        <v>0.25</v>
      </c>
      <c r="N1467" s="7">
        <f t="shared" si="68"/>
        <v>151.63002274450341</v>
      </c>
      <c r="O1467">
        <f t="shared" si="69"/>
        <v>34.80682213713888</v>
      </c>
    </row>
    <row r="1468" spans="5:15">
      <c r="E1468" s="2">
        <v>38441</v>
      </c>
      <c r="F1468" s="1">
        <v>12.86</v>
      </c>
      <c r="G1468" s="1">
        <v>57.46</v>
      </c>
      <c r="H1468" s="1">
        <v>0.22380800000000001</v>
      </c>
      <c r="I1468" s="1">
        <v>0.23419599999999999</v>
      </c>
      <c r="J1468" s="1">
        <v>8.8690000000000001E-3</v>
      </c>
      <c r="K1468" s="15">
        <v>-1.171265</v>
      </c>
      <c r="L1468">
        <f t="shared" si="67"/>
        <v>-0.33000000000000007</v>
      </c>
      <c r="M1468">
        <f t="shared" si="67"/>
        <v>3.0000000000001137E-2</v>
      </c>
      <c r="N1468" s="7">
        <f t="shared" si="68"/>
        <v>155.52099533437016</v>
      </c>
      <c r="O1468">
        <f t="shared" si="69"/>
        <v>35.273368606701936</v>
      </c>
    </row>
    <row r="1469" spans="5:15">
      <c r="E1469" s="2">
        <v>38440</v>
      </c>
      <c r="F1469" s="1">
        <v>12.68</v>
      </c>
      <c r="G1469" s="1">
        <v>56.7</v>
      </c>
      <c r="H1469" s="1">
        <v>0.223633</v>
      </c>
      <c r="I1469" s="1">
        <v>0.23536499999999999</v>
      </c>
      <c r="J1469" s="1">
        <v>8.5520000000000006E-3</v>
      </c>
      <c r="K1469" s="15">
        <v>-1.3718109999999999</v>
      </c>
      <c r="L1469">
        <f t="shared" si="67"/>
        <v>-0.17999999999999972</v>
      </c>
      <c r="M1469">
        <f t="shared" si="67"/>
        <v>-0.75999999999999801</v>
      </c>
      <c r="N1469" s="7">
        <f t="shared" si="68"/>
        <v>157.72870662460568</v>
      </c>
      <c r="O1469">
        <f t="shared" si="69"/>
        <v>34.977264777894369</v>
      </c>
    </row>
    <row r="1470" spans="5:15">
      <c r="E1470" s="2">
        <v>38439</v>
      </c>
      <c r="F1470" s="1">
        <v>12.99</v>
      </c>
      <c r="G1470" s="1">
        <v>57.18</v>
      </c>
      <c r="H1470" s="1">
        <v>0.22717699999999999</v>
      </c>
      <c r="I1470" s="1">
        <v>0.23636499999999999</v>
      </c>
      <c r="J1470" s="1">
        <v>7.9369999999999996E-3</v>
      </c>
      <c r="K1470" s="15">
        <v>-1.157562</v>
      </c>
      <c r="L1470">
        <f t="shared" si="67"/>
        <v>0.3100000000000005</v>
      </c>
      <c r="M1470">
        <f t="shared" si="67"/>
        <v>0.47999999999999687</v>
      </c>
      <c r="N1470" s="7">
        <f t="shared" si="68"/>
        <v>153.96458814472672</v>
      </c>
      <c r="O1470">
        <f t="shared" si="69"/>
        <v>35.0140056022409</v>
      </c>
    </row>
    <row r="1471" spans="5:15">
      <c r="E1471" s="2">
        <v>38435</v>
      </c>
      <c r="F1471" s="1">
        <v>12.95</v>
      </c>
      <c r="G1471" s="1">
        <v>57.12</v>
      </c>
      <c r="H1471" s="1">
        <v>0.226716</v>
      </c>
      <c r="I1471" s="1">
        <v>0.23721100000000001</v>
      </c>
      <c r="J1471" s="1">
        <v>7.5550000000000001E-3</v>
      </c>
      <c r="K1471" s="15">
        <v>-1.3891929999999999</v>
      </c>
      <c r="L1471">
        <f t="shared" si="67"/>
        <v>-4.0000000000000924E-2</v>
      </c>
      <c r="M1471">
        <f t="shared" si="67"/>
        <v>-6.0000000000002274E-2</v>
      </c>
      <c r="N1471" s="7">
        <f t="shared" si="68"/>
        <v>154.44015444015446</v>
      </c>
      <c r="O1471">
        <f t="shared" si="69"/>
        <v>34.885749171463459</v>
      </c>
    </row>
    <row r="1472" spans="5:15">
      <c r="E1472" s="2">
        <v>38434</v>
      </c>
      <c r="F1472" s="1">
        <v>12.6</v>
      </c>
      <c r="G1472" s="1">
        <v>57.33</v>
      </c>
      <c r="H1472" s="1">
        <v>0.21978</v>
      </c>
      <c r="I1472" s="1">
        <v>0.238284</v>
      </c>
      <c r="J1472" s="1">
        <v>7.0860000000000003E-3</v>
      </c>
      <c r="K1472" s="15">
        <v>-2.611224</v>
      </c>
      <c r="L1472">
        <f t="shared" si="67"/>
        <v>-0.34999999999999964</v>
      </c>
      <c r="M1472">
        <f t="shared" si="67"/>
        <v>0.21000000000000085</v>
      </c>
      <c r="N1472" s="7">
        <f t="shared" si="68"/>
        <v>158.73015873015873</v>
      </c>
      <c r="O1472">
        <f t="shared" si="69"/>
        <v>34.855350296270473</v>
      </c>
    </row>
    <row r="1473" spans="5:15">
      <c r="E1473" s="2">
        <v>38433</v>
      </c>
      <c r="F1473" s="1">
        <v>13.51</v>
      </c>
      <c r="G1473" s="1">
        <v>57.38</v>
      </c>
      <c r="H1473" s="1">
        <v>0.23544799999999999</v>
      </c>
      <c r="I1473" s="1">
        <v>0.239756</v>
      </c>
      <c r="J1473" s="1">
        <v>4.9350000000000002E-3</v>
      </c>
      <c r="K1473" s="15">
        <v>-0.87307800000000002</v>
      </c>
      <c r="L1473">
        <f t="shared" si="67"/>
        <v>0.91000000000000014</v>
      </c>
      <c r="M1473">
        <f t="shared" si="67"/>
        <v>5.0000000000004263E-2</v>
      </c>
      <c r="N1473" s="7">
        <f t="shared" si="68"/>
        <v>148.03849000740192</v>
      </c>
      <c r="O1473">
        <f t="shared" si="69"/>
        <v>34.560221185415585</v>
      </c>
    </row>
    <row r="1474" spans="5:15">
      <c r="E1474" s="2">
        <v>38432</v>
      </c>
      <c r="F1474" s="1">
        <v>13.52</v>
      </c>
      <c r="G1474" s="1">
        <v>57.87</v>
      </c>
      <c r="H1474" s="1">
        <v>0.233627</v>
      </c>
      <c r="I1474" s="1">
        <v>0.24016199999999999</v>
      </c>
      <c r="J1474" s="1">
        <v>4.8040000000000001E-3</v>
      </c>
      <c r="K1474" s="15">
        <v>-1.360422</v>
      </c>
      <c r="L1474">
        <f t="shared" ref="L1474:M1507" si="70">F1474-F1473</f>
        <v>9.9999999999997868E-3</v>
      </c>
      <c r="M1474">
        <f t="shared" si="70"/>
        <v>0.48999999999999488</v>
      </c>
      <c r="N1474" s="7">
        <f t="shared" si="68"/>
        <v>147.92899408284023</v>
      </c>
      <c r="O1474">
        <f t="shared" si="69"/>
        <v>34.453057708871661</v>
      </c>
    </row>
    <row r="1475" spans="5:15">
      <c r="E1475" s="2">
        <v>38429</v>
      </c>
      <c r="F1475" s="1">
        <v>13.54</v>
      </c>
      <c r="G1475" s="1">
        <v>58.05</v>
      </c>
      <c r="H1475" s="1">
        <v>0.23324700000000001</v>
      </c>
      <c r="I1475" s="1">
        <v>0.24085999999999999</v>
      </c>
      <c r="J1475" s="1">
        <v>4.5389999999999996E-3</v>
      </c>
      <c r="K1475" s="15">
        <v>-1.6770179999999999</v>
      </c>
      <c r="L1475">
        <f t="shared" si="70"/>
        <v>1.9999999999999574E-2</v>
      </c>
      <c r="M1475">
        <f t="shared" si="70"/>
        <v>0.17999999999999972</v>
      </c>
      <c r="N1475" s="7">
        <f t="shared" si="68"/>
        <v>147.71048744460859</v>
      </c>
      <c r="O1475">
        <f t="shared" si="69"/>
        <v>34.376074252320386</v>
      </c>
    </row>
    <row r="1476" spans="5:15">
      <c r="E1476" s="2">
        <v>38428</v>
      </c>
      <c r="F1476" s="1">
        <v>13.61</v>
      </c>
      <c r="G1476" s="1">
        <v>58.18</v>
      </c>
      <c r="H1476" s="1">
        <v>0.233929</v>
      </c>
      <c r="I1476" s="1">
        <v>0.24144599999999999</v>
      </c>
      <c r="J1476" s="1">
        <v>4.0249999999999999E-3</v>
      </c>
      <c r="K1476" s="15">
        <v>-1.8676839999999999</v>
      </c>
      <c r="L1476">
        <f t="shared" si="70"/>
        <v>7.0000000000000284E-2</v>
      </c>
      <c r="M1476">
        <f t="shared" si="70"/>
        <v>0.13000000000000256</v>
      </c>
      <c r="N1476" s="7">
        <f t="shared" si="68"/>
        <v>146.95077149155034</v>
      </c>
      <c r="O1476">
        <f t="shared" si="69"/>
        <v>34.42340791738382</v>
      </c>
    </row>
    <row r="1477" spans="5:15">
      <c r="E1477" s="2">
        <v>38427</v>
      </c>
      <c r="F1477" s="1">
        <v>13.59</v>
      </c>
      <c r="G1477" s="1">
        <v>58.1</v>
      </c>
      <c r="H1477" s="1">
        <v>0.233907</v>
      </c>
      <c r="I1477" s="1">
        <v>0.242032</v>
      </c>
      <c r="J1477" s="1">
        <v>3.4510000000000001E-3</v>
      </c>
      <c r="K1477" s="15">
        <v>-2.3544230000000002</v>
      </c>
      <c r="L1477">
        <f t="shared" si="70"/>
        <v>-1.9999999999999574E-2</v>
      </c>
      <c r="M1477">
        <f t="shared" si="70"/>
        <v>-7.9999999999998295E-2</v>
      </c>
      <c r="N1477" s="7">
        <f t="shared" ref="N1477:N1522" si="71">$N$1/F1477</f>
        <v>147.16703458425312</v>
      </c>
      <c r="O1477">
        <f t="shared" ref="O1477:O1522" si="72">$O$1/G1478</f>
        <v>34.123869646817951</v>
      </c>
    </row>
    <row r="1478" spans="5:15">
      <c r="E1478" s="2">
        <v>38426</v>
      </c>
      <c r="F1478" s="1">
        <v>14.11</v>
      </c>
      <c r="G1478" s="1">
        <v>58.61</v>
      </c>
      <c r="H1478" s="1">
        <v>0.24074400000000001</v>
      </c>
      <c r="I1478" s="1">
        <v>0.24266299999999999</v>
      </c>
      <c r="J1478" s="1">
        <v>2.6259999999999999E-3</v>
      </c>
      <c r="K1478" s="15">
        <v>-0.73081300000000005</v>
      </c>
      <c r="L1478">
        <f t="shared" si="70"/>
        <v>0.51999999999999957</v>
      </c>
      <c r="M1478">
        <f t="shared" si="70"/>
        <v>0.50999999999999801</v>
      </c>
      <c r="N1478" s="7">
        <f t="shared" si="71"/>
        <v>141.74344436569808</v>
      </c>
      <c r="O1478">
        <f t="shared" si="72"/>
        <v>33.944331296673454</v>
      </c>
    </row>
    <row r="1479" spans="5:15">
      <c r="E1479" s="2">
        <v>38425</v>
      </c>
      <c r="F1479" s="1">
        <v>14.15</v>
      </c>
      <c r="G1479" s="1">
        <v>58.92</v>
      </c>
      <c r="H1479" s="1">
        <v>0.24015600000000001</v>
      </c>
      <c r="I1479" s="1">
        <v>0.24279500000000001</v>
      </c>
      <c r="J1479" s="1">
        <v>2.5720000000000001E-3</v>
      </c>
      <c r="K1479" s="15">
        <v>-1.026062</v>
      </c>
      <c r="L1479">
        <f t="shared" si="70"/>
        <v>4.0000000000000924E-2</v>
      </c>
      <c r="M1479">
        <f t="shared" si="70"/>
        <v>0.31000000000000227</v>
      </c>
      <c r="N1479" s="7">
        <f t="shared" si="71"/>
        <v>141.34275618374559</v>
      </c>
      <c r="O1479">
        <f t="shared" si="72"/>
        <v>34.112229234180454</v>
      </c>
    </row>
    <row r="1480" spans="5:15">
      <c r="E1480" s="2">
        <v>38422</v>
      </c>
      <c r="F1480" s="1">
        <v>14.42</v>
      </c>
      <c r="G1480" s="1">
        <v>58.63</v>
      </c>
      <c r="H1480" s="1">
        <v>0.245949</v>
      </c>
      <c r="I1480" s="1">
        <v>0.242814</v>
      </c>
      <c r="J1480" s="1">
        <v>2.552E-3</v>
      </c>
      <c r="K1480" s="15">
        <v>1.2286809999999999</v>
      </c>
      <c r="L1480">
        <f t="shared" si="70"/>
        <v>0.26999999999999957</v>
      </c>
      <c r="M1480">
        <f t="shared" si="70"/>
        <v>-0.28999999999999915</v>
      </c>
      <c r="N1480" s="7">
        <f t="shared" si="71"/>
        <v>138.69625520110958</v>
      </c>
      <c r="O1480">
        <f t="shared" si="72"/>
        <v>34.002040122407344</v>
      </c>
    </row>
    <row r="1481" spans="5:15">
      <c r="E1481" s="2">
        <v>38421</v>
      </c>
      <c r="F1481" s="1">
        <v>14.54</v>
      </c>
      <c r="G1481" s="1">
        <v>58.82</v>
      </c>
      <c r="H1481" s="1">
        <v>0.247195</v>
      </c>
      <c r="I1481" s="1">
        <v>0.24262400000000001</v>
      </c>
      <c r="J1481" s="1">
        <v>2.4030000000000002E-3</v>
      </c>
      <c r="K1481" s="15">
        <v>1.902199</v>
      </c>
      <c r="L1481">
        <f t="shared" si="70"/>
        <v>0.11999999999999922</v>
      </c>
      <c r="M1481">
        <f t="shared" si="70"/>
        <v>0.18999999999999773</v>
      </c>
      <c r="N1481" s="7">
        <f t="shared" si="71"/>
        <v>137.5515818431912</v>
      </c>
      <c r="O1481">
        <f t="shared" si="72"/>
        <v>33.944331296673454</v>
      </c>
    </row>
    <row r="1482" spans="5:15">
      <c r="E1482" s="2">
        <v>38420</v>
      </c>
      <c r="F1482" s="1">
        <v>14.59</v>
      </c>
      <c r="G1482" s="1">
        <v>58.92</v>
      </c>
      <c r="H1482" s="1">
        <v>0.24762400000000001</v>
      </c>
      <c r="I1482" s="1">
        <v>0.242344</v>
      </c>
      <c r="J1482" s="1">
        <v>2.052E-3</v>
      </c>
      <c r="K1482" s="15">
        <v>2.573067</v>
      </c>
      <c r="L1482">
        <f t="shared" si="70"/>
        <v>5.0000000000000711E-2</v>
      </c>
      <c r="M1482">
        <f t="shared" si="70"/>
        <v>0.10000000000000142</v>
      </c>
      <c r="N1482" s="7">
        <f t="shared" si="71"/>
        <v>137.08019191226867</v>
      </c>
      <c r="O1482">
        <f t="shared" si="72"/>
        <v>33.636057854019505</v>
      </c>
    </row>
    <row r="1483" spans="5:15">
      <c r="E1483" s="2">
        <v>38419</v>
      </c>
      <c r="F1483" s="1">
        <v>14.35</v>
      </c>
      <c r="G1483" s="1">
        <v>59.46</v>
      </c>
      <c r="H1483" s="1">
        <v>0.241339</v>
      </c>
      <c r="I1483" s="1">
        <v>0.241983</v>
      </c>
      <c r="J1483" s="1">
        <v>1.4419999999999999E-3</v>
      </c>
      <c r="K1483" s="15">
        <v>-0.44675500000000001</v>
      </c>
      <c r="L1483">
        <f t="shared" si="70"/>
        <v>-0.24000000000000021</v>
      </c>
      <c r="M1483">
        <f t="shared" si="70"/>
        <v>0.53999999999999915</v>
      </c>
      <c r="N1483" s="7">
        <f t="shared" si="71"/>
        <v>139.37282229965157</v>
      </c>
      <c r="O1483">
        <f t="shared" si="72"/>
        <v>33.422459893048128</v>
      </c>
    </row>
    <row r="1484" spans="5:15">
      <c r="E1484" s="2">
        <v>38418</v>
      </c>
      <c r="F1484" s="1">
        <v>14.28</v>
      </c>
      <c r="G1484" s="1">
        <v>59.84</v>
      </c>
      <c r="H1484" s="1">
        <v>0.23863599999999999</v>
      </c>
      <c r="I1484" s="1">
        <v>0.24203</v>
      </c>
      <c r="J1484" s="1">
        <v>1.431E-3</v>
      </c>
      <c r="K1484" s="15">
        <v>-2.3712249999999999</v>
      </c>
      <c r="L1484">
        <f t="shared" si="70"/>
        <v>-7.0000000000000284E-2</v>
      </c>
      <c r="M1484">
        <f t="shared" si="70"/>
        <v>0.38000000000000256</v>
      </c>
      <c r="N1484" s="7">
        <f t="shared" si="71"/>
        <v>140.0560224089636</v>
      </c>
      <c r="O1484">
        <f t="shared" si="72"/>
        <v>33.50083752093802</v>
      </c>
    </row>
    <row r="1485" spans="5:15">
      <c r="E1485" s="2">
        <v>38415</v>
      </c>
      <c r="F1485" s="1">
        <v>14.32</v>
      </c>
      <c r="G1485" s="1">
        <v>59.7</v>
      </c>
      <c r="H1485" s="1">
        <v>0.239866</v>
      </c>
      <c r="I1485" s="1">
        <v>0.242227</v>
      </c>
      <c r="J1485" s="1">
        <v>1.0950000000000001E-3</v>
      </c>
      <c r="K1485" s="15">
        <v>-2.1555569999999999</v>
      </c>
      <c r="L1485">
        <f t="shared" si="70"/>
        <v>4.0000000000000924E-2</v>
      </c>
      <c r="M1485">
        <f t="shared" si="70"/>
        <v>-0.14000000000000057</v>
      </c>
      <c r="N1485" s="7">
        <f t="shared" si="71"/>
        <v>139.66480446927375</v>
      </c>
      <c r="O1485">
        <f t="shared" si="72"/>
        <v>33.840947546531304</v>
      </c>
    </row>
    <row r="1486" spans="5:15">
      <c r="E1486" s="2">
        <v>38414</v>
      </c>
      <c r="F1486" s="1">
        <v>14.35</v>
      </c>
      <c r="G1486" s="1">
        <v>59.1</v>
      </c>
      <c r="H1486" s="1">
        <v>0.242809</v>
      </c>
      <c r="I1486" s="1">
        <v>0.24240500000000001</v>
      </c>
      <c r="J1486" s="1">
        <v>8.8000000000000003E-4</v>
      </c>
      <c r="K1486" s="15">
        <v>0.459233</v>
      </c>
      <c r="L1486">
        <f t="shared" si="70"/>
        <v>2.9999999999999361E-2</v>
      </c>
      <c r="M1486">
        <f t="shared" si="70"/>
        <v>-0.60000000000000142</v>
      </c>
      <c r="N1486" s="7">
        <f t="shared" si="71"/>
        <v>139.37282229965157</v>
      </c>
      <c r="O1486">
        <f t="shared" si="72"/>
        <v>33.875338753387531</v>
      </c>
    </row>
    <row r="1487" spans="5:15">
      <c r="E1487" s="2">
        <v>38413</v>
      </c>
      <c r="F1487" s="1">
        <v>14.28</v>
      </c>
      <c r="G1487" s="1">
        <v>59.04</v>
      </c>
      <c r="H1487" s="1">
        <v>0.24187</v>
      </c>
      <c r="I1487" s="1">
        <v>0.242477</v>
      </c>
      <c r="J1487" s="1">
        <v>9.5600000000000004E-4</v>
      </c>
      <c r="K1487" s="15">
        <v>-0.63463599999999998</v>
      </c>
      <c r="L1487">
        <f t="shared" si="70"/>
        <v>-7.0000000000000284E-2</v>
      </c>
      <c r="M1487">
        <f t="shared" si="70"/>
        <v>-6.0000000000002274E-2</v>
      </c>
      <c r="N1487" s="7">
        <f t="shared" si="71"/>
        <v>140.0560224089636</v>
      </c>
      <c r="O1487">
        <f t="shared" si="72"/>
        <v>33.852403520649965</v>
      </c>
    </row>
    <row r="1488" spans="5:15">
      <c r="E1488" s="2">
        <v>38412</v>
      </c>
      <c r="F1488" s="1">
        <v>14.27</v>
      </c>
      <c r="G1488" s="1">
        <v>59.08</v>
      </c>
      <c r="H1488" s="1">
        <v>0.241537</v>
      </c>
      <c r="I1488" s="1">
        <v>0.24246999999999999</v>
      </c>
      <c r="J1488" s="1">
        <v>9.6100000000000005E-4</v>
      </c>
      <c r="K1488" s="15">
        <v>-0.97135499999999997</v>
      </c>
      <c r="L1488">
        <f t="shared" si="70"/>
        <v>-9.9999999999997868E-3</v>
      </c>
      <c r="M1488">
        <f t="shared" si="70"/>
        <v>3.9999999999999147E-2</v>
      </c>
      <c r="N1488" s="7">
        <f t="shared" si="71"/>
        <v>140.15416958654521</v>
      </c>
      <c r="O1488">
        <f t="shared" si="72"/>
        <v>34.042553191489361</v>
      </c>
    </row>
    <row r="1489" spans="5:15">
      <c r="E1489" s="2">
        <v>38411</v>
      </c>
      <c r="F1489" s="1">
        <v>14.34</v>
      </c>
      <c r="G1489" s="1">
        <v>58.75</v>
      </c>
      <c r="H1489" s="1">
        <v>0.244085</v>
      </c>
      <c r="I1489" s="1">
        <v>0.24277599999999999</v>
      </c>
      <c r="J1489" s="1">
        <v>1.3079999999999999E-3</v>
      </c>
      <c r="K1489" s="15">
        <v>1.0014559999999999</v>
      </c>
      <c r="L1489">
        <f t="shared" si="70"/>
        <v>7.0000000000000284E-2</v>
      </c>
      <c r="M1489">
        <f t="shared" si="70"/>
        <v>-0.32999999999999829</v>
      </c>
      <c r="N1489" s="7">
        <f t="shared" si="71"/>
        <v>139.47001394700141</v>
      </c>
      <c r="O1489">
        <f t="shared" si="72"/>
        <v>33.875338753387531</v>
      </c>
    </row>
    <row r="1490" spans="5:15">
      <c r="E1490" s="2">
        <v>38408</v>
      </c>
      <c r="F1490" s="1">
        <v>14.29</v>
      </c>
      <c r="G1490" s="1">
        <v>59.04</v>
      </c>
      <c r="H1490" s="1">
        <v>0.242039</v>
      </c>
      <c r="I1490" s="1">
        <v>0.24295900000000001</v>
      </c>
      <c r="J1490" s="1">
        <v>1.653E-3</v>
      </c>
      <c r="K1490" s="15">
        <v>-0.55658099999999999</v>
      </c>
      <c r="L1490">
        <f t="shared" si="70"/>
        <v>-5.0000000000000711E-2</v>
      </c>
      <c r="M1490">
        <f t="shared" si="70"/>
        <v>0.28999999999999915</v>
      </c>
      <c r="N1490" s="7">
        <f t="shared" si="71"/>
        <v>139.95801259622115</v>
      </c>
      <c r="O1490">
        <f t="shared" si="72"/>
        <v>34.211426616489909</v>
      </c>
    </row>
    <row r="1491" spans="5:15">
      <c r="E1491" s="2">
        <v>38407</v>
      </c>
      <c r="F1491" s="1">
        <v>14.19</v>
      </c>
      <c r="G1491" s="1">
        <v>58.46</v>
      </c>
      <c r="H1491" s="1">
        <v>0.24273</v>
      </c>
      <c r="I1491" s="1">
        <v>0.24329100000000001</v>
      </c>
      <c r="J1491" s="1">
        <v>1.931E-3</v>
      </c>
      <c r="K1491" s="15">
        <v>-0.29054200000000002</v>
      </c>
      <c r="L1491">
        <f t="shared" si="70"/>
        <v>-9.9999999999999645E-2</v>
      </c>
      <c r="M1491">
        <f t="shared" si="70"/>
        <v>-0.57999999999999829</v>
      </c>
      <c r="N1491" s="7">
        <f t="shared" si="71"/>
        <v>140.94432699083862</v>
      </c>
      <c r="O1491">
        <f t="shared" si="72"/>
        <v>34.470872113064459</v>
      </c>
    </row>
    <row r="1492" spans="5:15">
      <c r="E1492" s="2">
        <v>38406</v>
      </c>
      <c r="F1492" s="1">
        <v>14.12</v>
      </c>
      <c r="G1492" s="1">
        <v>58.02</v>
      </c>
      <c r="H1492" s="1">
        <v>0.243364</v>
      </c>
      <c r="I1492" s="1">
        <v>0.24349499999999999</v>
      </c>
      <c r="J1492" s="1">
        <v>2.0270000000000002E-3</v>
      </c>
      <c r="K1492" s="15">
        <v>-6.4446000000000003E-2</v>
      </c>
      <c r="L1492">
        <f t="shared" si="70"/>
        <v>-7.0000000000000284E-2</v>
      </c>
      <c r="M1492">
        <f t="shared" si="70"/>
        <v>-0.43999999999999773</v>
      </c>
      <c r="N1492" s="7">
        <f t="shared" si="71"/>
        <v>141.64305949008499</v>
      </c>
      <c r="O1492">
        <f t="shared" si="72"/>
        <v>34.650034650034648</v>
      </c>
    </row>
    <row r="1493" spans="5:15">
      <c r="E1493" s="2">
        <v>38405</v>
      </c>
      <c r="F1493" s="1">
        <v>14.01</v>
      </c>
      <c r="G1493" s="1">
        <v>57.72</v>
      </c>
      <c r="H1493" s="1">
        <v>0.24272299999999999</v>
      </c>
      <c r="I1493" s="1">
        <v>0.243672</v>
      </c>
      <c r="J1493" s="1">
        <v>2.1289999999999998E-3</v>
      </c>
      <c r="K1493" s="15">
        <v>-0.44580599999999998</v>
      </c>
      <c r="L1493">
        <f t="shared" si="70"/>
        <v>-0.10999999999999943</v>
      </c>
      <c r="M1493">
        <f t="shared" si="70"/>
        <v>-0.30000000000000426</v>
      </c>
      <c r="N1493" s="7">
        <f t="shared" si="71"/>
        <v>142.75517487508921</v>
      </c>
      <c r="O1493">
        <f t="shared" si="72"/>
        <v>34.129692832764505</v>
      </c>
    </row>
    <row r="1494" spans="5:15">
      <c r="E1494" s="2">
        <v>38401</v>
      </c>
      <c r="F1494" s="1">
        <v>14.09</v>
      </c>
      <c r="G1494" s="1">
        <v>58.6</v>
      </c>
      <c r="H1494" s="1">
        <v>0.24044399999999999</v>
      </c>
      <c r="I1494" s="1">
        <v>0.244056</v>
      </c>
      <c r="J1494" s="1">
        <v>2.441E-3</v>
      </c>
      <c r="K1494" s="15">
        <v>-1.479795</v>
      </c>
      <c r="L1494">
        <f t="shared" si="70"/>
        <v>8.0000000000000071E-2</v>
      </c>
      <c r="M1494">
        <f t="shared" si="70"/>
        <v>0.88000000000000256</v>
      </c>
      <c r="N1494" s="7">
        <f t="shared" si="71"/>
        <v>141.94464158977999</v>
      </c>
      <c r="O1494">
        <f t="shared" si="72"/>
        <v>34.118048447628794</v>
      </c>
    </row>
    <row r="1495" spans="5:15">
      <c r="E1495" s="2">
        <v>38400</v>
      </c>
      <c r="F1495" s="1">
        <v>14.25</v>
      </c>
      <c r="G1495" s="1">
        <v>58.62</v>
      </c>
      <c r="H1495" s="1">
        <v>0.243091</v>
      </c>
      <c r="I1495" s="1">
        <v>0.24462</v>
      </c>
      <c r="J1495" s="1">
        <v>2.5230000000000001E-3</v>
      </c>
      <c r="K1495" s="15">
        <v>-0.60608300000000004</v>
      </c>
      <c r="L1495">
        <f t="shared" si="70"/>
        <v>0.16000000000000014</v>
      </c>
      <c r="M1495">
        <f t="shared" si="70"/>
        <v>1.9999999999996021E-2</v>
      </c>
      <c r="N1495" s="7">
        <f t="shared" si="71"/>
        <v>140.35087719298247</v>
      </c>
      <c r="O1495">
        <f t="shared" si="72"/>
        <v>33.892560582952044</v>
      </c>
    </row>
    <row r="1496" spans="5:15">
      <c r="E1496" s="2">
        <v>38399</v>
      </c>
      <c r="F1496" s="1">
        <v>14.34</v>
      </c>
      <c r="G1496" s="1">
        <v>59.01</v>
      </c>
      <c r="H1496" s="1">
        <v>0.24301</v>
      </c>
      <c r="I1496" s="1">
        <v>0.24496999999999999</v>
      </c>
      <c r="J1496" s="1">
        <v>2.6559999999999999E-3</v>
      </c>
      <c r="K1496" s="15">
        <v>-0.73807699999999998</v>
      </c>
      <c r="L1496">
        <f t="shared" si="70"/>
        <v>8.9999999999999858E-2</v>
      </c>
      <c r="M1496">
        <f t="shared" si="70"/>
        <v>0.39000000000000057</v>
      </c>
      <c r="N1496" s="7">
        <f t="shared" si="71"/>
        <v>139.47001394700141</v>
      </c>
      <c r="O1496">
        <f t="shared" si="72"/>
        <v>33.898305084745765</v>
      </c>
    </row>
    <row r="1497" spans="5:15">
      <c r="E1497" s="2">
        <v>38398</v>
      </c>
      <c r="F1497" s="1">
        <v>14.29</v>
      </c>
      <c r="G1497" s="1">
        <v>59</v>
      </c>
      <c r="H1497" s="1">
        <v>0.242203</v>
      </c>
      <c r="I1497" s="1">
        <v>0.245255</v>
      </c>
      <c r="J1497" s="1">
        <v>2.66E-3</v>
      </c>
      <c r="K1497" s="15">
        <v>-1.147238</v>
      </c>
      <c r="L1497">
        <f t="shared" si="70"/>
        <v>-5.0000000000000711E-2</v>
      </c>
      <c r="M1497">
        <f t="shared" si="70"/>
        <v>-9.9999999999980105E-3</v>
      </c>
      <c r="N1497" s="7">
        <f t="shared" si="71"/>
        <v>139.95801259622115</v>
      </c>
      <c r="O1497">
        <f t="shared" si="72"/>
        <v>34.019391052900154</v>
      </c>
    </row>
    <row r="1498" spans="5:15">
      <c r="E1498" s="2">
        <v>38397</v>
      </c>
      <c r="F1498" s="1">
        <v>14.23</v>
      </c>
      <c r="G1498" s="1">
        <v>58.79</v>
      </c>
      <c r="H1498" s="1">
        <v>0.24204800000000001</v>
      </c>
      <c r="I1498" s="1">
        <v>0.24578900000000001</v>
      </c>
      <c r="J1498" s="1">
        <v>2.8040000000000001E-3</v>
      </c>
      <c r="K1498" s="15">
        <v>-1.334111</v>
      </c>
      <c r="L1498">
        <f t="shared" si="70"/>
        <v>-5.9999999999998721E-2</v>
      </c>
      <c r="M1498">
        <f t="shared" si="70"/>
        <v>-0.21000000000000085</v>
      </c>
      <c r="N1498" s="7">
        <f t="shared" si="71"/>
        <v>140.54813773717498</v>
      </c>
      <c r="O1498">
        <f t="shared" si="72"/>
        <v>34.025178632187817</v>
      </c>
    </row>
    <row r="1499" spans="5:15">
      <c r="E1499" s="2">
        <v>38394</v>
      </c>
      <c r="F1499" s="1">
        <v>14.2</v>
      </c>
      <c r="G1499" s="1">
        <v>58.78</v>
      </c>
      <c r="H1499" s="1">
        <v>0.24157899999999999</v>
      </c>
      <c r="I1499" s="1">
        <v>0.24635499999999999</v>
      </c>
      <c r="J1499" s="1">
        <v>2.8509999999999998E-3</v>
      </c>
      <c r="K1499" s="15">
        <v>-1.6752910000000001</v>
      </c>
      <c r="L1499">
        <f t="shared" si="70"/>
        <v>-3.0000000000001137E-2</v>
      </c>
      <c r="M1499">
        <f t="shared" si="70"/>
        <v>-9.9999999999980105E-3</v>
      </c>
      <c r="N1499" s="7">
        <f t="shared" si="71"/>
        <v>140.84507042253523</v>
      </c>
      <c r="O1499">
        <f t="shared" si="72"/>
        <v>34.305317324185253</v>
      </c>
    </row>
    <row r="1500" spans="5:15">
      <c r="E1500" s="2">
        <v>38393</v>
      </c>
      <c r="F1500" s="1">
        <v>14.14</v>
      </c>
      <c r="G1500" s="1">
        <v>58.3</v>
      </c>
      <c r="H1500" s="1">
        <v>0.242539</v>
      </c>
      <c r="I1500" s="1">
        <v>0.24682599999999999</v>
      </c>
      <c r="J1500" s="1">
        <v>2.5760000000000002E-3</v>
      </c>
      <c r="K1500" s="15">
        <v>-1.6644730000000001</v>
      </c>
      <c r="L1500">
        <f t="shared" si="70"/>
        <v>-5.9999999999998721E-2</v>
      </c>
      <c r="M1500">
        <f t="shared" si="70"/>
        <v>-0.48000000000000398</v>
      </c>
      <c r="N1500" s="7">
        <f t="shared" si="71"/>
        <v>141.44271570014143</v>
      </c>
      <c r="O1500">
        <f t="shared" si="72"/>
        <v>34.42340791738382</v>
      </c>
    </row>
    <row r="1501" spans="5:15">
      <c r="E1501" s="2">
        <v>38392</v>
      </c>
      <c r="F1501" s="1">
        <v>14.17</v>
      </c>
      <c r="G1501" s="1">
        <v>58.1</v>
      </c>
      <c r="H1501" s="1">
        <v>0.24389</v>
      </c>
      <c r="I1501" s="1">
        <v>0.24709</v>
      </c>
      <c r="J1501" s="1">
        <v>2.2920000000000002E-3</v>
      </c>
      <c r="K1501" s="15">
        <v>-1.396163</v>
      </c>
      <c r="L1501">
        <f t="shared" si="70"/>
        <v>2.9999999999999361E-2</v>
      </c>
      <c r="M1501">
        <f t="shared" si="70"/>
        <v>-0.19999999999999574</v>
      </c>
      <c r="N1501" s="7">
        <f t="shared" si="71"/>
        <v>141.14326040931545</v>
      </c>
      <c r="O1501">
        <f t="shared" si="72"/>
        <v>34.10059676044331</v>
      </c>
    </row>
    <row r="1502" spans="5:15">
      <c r="E1502" s="2">
        <v>38391</v>
      </c>
      <c r="F1502" s="1">
        <v>14.18</v>
      </c>
      <c r="G1502" s="1">
        <v>58.65</v>
      </c>
      <c r="H1502" s="1">
        <v>0.24177299999999999</v>
      </c>
      <c r="I1502" s="1">
        <v>0.247196</v>
      </c>
      <c r="J1502" s="1">
        <v>2.1670000000000001E-3</v>
      </c>
      <c r="K1502" s="15">
        <v>-2.5029029999999999</v>
      </c>
      <c r="L1502">
        <f t="shared" si="70"/>
        <v>9.9999999999997868E-3</v>
      </c>
      <c r="M1502">
        <f t="shared" si="70"/>
        <v>0.54999999999999716</v>
      </c>
      <c r="N1502" s="7">
        <f t="shared" si="71"/>
        <v>141.04372355430183</v>
      </c>
      <c r="O1502">
        <f t="shared" si="72"/>
        <v>34.158838599487616</v>
      </c>
    </row>
    <row r="1503" spans="5:15">
      <c r="E1503" s="2">
        <v>38390</v>
      </c>
      <c r="F1503" s="1">
        <v>14.41</v>
      </c>
      <c r="G1503" s="1">
        <v>58.55</v>
      </c>
      <c r="H1503" s="1">
        <v>0.246114</v>
      </c>
      <c r="I1503" s="1">
        <v>0.247171</v>
      </c>
      <c r="J1503" s="1">
        <v>2.2360000000000001E-3</v>
      </c>
      <c r="K1503" s="15">
        <v>-0.47234799999999999</v>
      </c>
      <c r="L1503">
        <f t="shared" si="70"/>
        <v>0.23000000000000043</v>
      </c>
      <c r="M1503">
        <f t="shared" si="70"/>
        <v>-0.10000000000000142</v>
      </c>
      <c r="N1503" s="7">
        <f t="shared" si="71"/>
        <v>138.79250520471894</v>
      </c>
      <c r="O1503">
        <f t="shared" si="72"/>
        <v>34.141345168999656</v>
      </c>
    </row>
    <row r="1504" spans="5:15">
      <c r="E1504" s="2">
        <v>38387</v>
      </c>
      <c r="F1504" s="1">
        <v>14.46</v>
      </c>
      <c r="G1504" s="1">
        <v>58.58</v>
      </c>
      <c r="H1504" s="1">
        <v>0.24684200000000001</v>
      </c>
      <c r="I1504" s="1">
        <v>0.24642900000000001</v>
      </c>
      <c r="J1504" s="1">
        <v>3.8639999999999998E-3</v>
      </c>
      <c r="K1504" s="15">
        <v>0.106903</v>
      </c>
      <c r="L1504">
        <f t="shared" si="70"/>
        <v>5.0000000000000711E-2</v>
      </c>
      <c r="M1504">
        <f t="shared" si="70"/>
        <v>3.0000000000001137E-2</v>
      </c>
      <c r="N1504" s="7">
        <f t="shared" si="71"/>
        <v>138.31258644536652</v>
      </c>
      <c r="O1504">
        <f t="shared" si="72"/>
        <v>34.572169403630078</v>
      </c>
    </row>
    <row r="1505" spans="5:15">
      <c r="E1505" s="2">
        <v>38386</v>
      </c>
      <c r="F1505" s="1">
        <v>14.29</v>
      </c>
      <c r="G1505" s="1">
        <v>57.85</v>
      </c>
      <c r="H1505" s="1">
        <v>0.24701799999999999</v>
      </c>
      <c r="I1505" s="1">
        <v>0.24629000000000001</v>
      </c>
      <c r="J1505" s="1">
        <v>3.8860000000000001E-3</v>
      </c>
      <c r="K1505" s="15">
        <v>0.18745999999999999</v>
      </c>
      <c r="L1505">
        <f t="shared" si="70"/>
        <v>-0.17000000000000171</v>
      </c>
      <c r="M1505">
        <f t="shared" si="70"/>
        <v>-0.72999999999999687</v>
      </c>
      <c r="N1505" s="7">
        <f t="shared" si="71"/>
        <v>139.95801259622115</v>
      </c>
      <c r="O1505">
        <f t="shared" si="72"/>
        <v>34.399724802201582</v>
      </c>
    </row>
    <row r="1506" spans="5:15">
      <c r="E1506" s="2">
        <v>38385</v>
      </c>
      <c r="F1506" s="1">
        <v>14.29</v>
      </c>
      <c r="G1506" s="1">
        <v>58.14</v>
      </c>
      <c r="H1506" s="1">
        <v>0.245786</v>
      </c>
      <c r="I1506" s="1">
        <v>0.246003</v>
      </c>
      <c r="J1506" s="1">
        <v>3.986E-3</v>
      </c>
      <c r="K1506" s="15">
        <v>-5.4357999999999997E-2</v>
      </c>
      <c r="L1506">
        <f t="shared" si="70"/>
        <v>0</v>
      </c>
      <c r="M1506">
        <f t="shared" si="70"/>
        <v>0.28999999999999915</v>
      </c>
      <c r="N1506" s="7">
        <f t="shared" si="71"/>
        <v>139.95801259622115</v>
      </c>
      <c r="O1506">
        <f t="shared" si="72"/>
        <v>34.554250172771248</v>
      </c>
    </row>
    <row r="1507" spans="5:15">
      <c r="E1507" s="2">
        <v>38384</v>
      </c>
      <c r="F1507" s="1">
        <v>14.24</v>
      </c>
      <c r="G1507" s="1">
        <v>57.88</v>
      </c>
      <c r="H1507" s="1">
        <v>0.24602599999999999</v>
      </c>
      <c r="I1507" s="1">
        <v>0.24592600000000001</v>
      </c>
      <c r="J1507" s="1">
        <v>4.0010000000000002E-3</v>
      </c>
      <c r="K1507" s="15">
        <v>2.4947E-2</v>
      </c>
      <c r="L1507">
        <f t="shared" si="70"/>
        <v>-4.9999999999998934E-2</v>
      </c>
      <c r="M1507">
        <f t="shared" si="70"/>
        <v>-0.25999999999999801</v>
      </c>
      <c r="N1507" s="7">
        <f t="shared" si="71"/>
        <v>140.44943820224719</v>
      </c>
      <c r="O1507">
        <f t="shared" si="72"/>
        <v>34.752389226759341</v>
      </c>
    </row>
    <row r="1508" spans="5:15">
      <c r="E1508" s="2">
        <v>38383</v>
      </c>
      <c r="F1508" s="1">
        <v>14.3</v>
      </c>
      <c r="G1508" s="1">
        <v>57.55</v>
      </c>
      <c r="H1508" s="1">
        <v>0.24848000000000001</v>
      </c>
      <c r="I1508" s="1">
        <v>0.245481</v>
      </c>
      <c r="J1508" s="1">
        <v>4.346E-3</v>
      </c>
      <c r="K1508" s="15">
        <v>0.68989299999999998</v>
      </c>
      <c r="L1508">
        <f>F1508-F1507</f>
        <v>6.0000000000000497E-2</v>
      </c>
      <c r="M1508">
        <f>G1508-G1507</f>
        <v>-0.3300000000000054</v>
      </c>
      <c r="N1508" s="7">
        <f t="shared" si="71"/>
        <v>139.86013986013987</v>
      </c>
      <c r="O1508">
        <f t="shared" si="72"/>
        <v>35.106196243637001</v>
      </c>
    </row>
    <row r="1509" spans="5:15">
      <c r="E1509" s="2">
        <v>38380</v>
      </c>
      <c r="F1509" s="1">
        <v>14.18</v>
      </c>
      <c r="G1509" s="1">
        <v>56.97</v>
      </c>
      <c r="H1509" s="1">
        <v>0.24890300000000001</v>
      </c>
      <c r="I1509" s="1">
        <v>0.24476200000000001</v>
      </c>
      <c r="J1509" s="1">
        <v>4.6930000000000001E-3</v>
      </c>
      <c r="K1509" s="15">
        <v>0.88234800000000002</v>
      </c>
      <c r="L1509">
        <f t="shared" ref="L1509:M1522" si="73">F1509-F1508</f>
        <v>-0.12000000000000099</v>
      </c>
      <c r="M1509">
        <f t="shared" si="73"/>
        <v>-0.57999999999999829</v>
      </c>
      <c r="N1509" s="7">
        <f t="shared" si="71"/>
        <v>141.04372355430183</v>
      </c>
      <c r="O1509">
        <f t="shared" si="72"/>
        <v>34.977264777894369</v>
      </c>
    </row>
    <row r="1510" spans="5:15">
      <c r="E1510" s="2">
        <v>38379</v>
      </c>
      <c r="F1510" s="1">
        <v>14.2</v>
      </c>
      <c r="G1510" s="1">
        <v>57.18</v>
      </c>
      <c r="H1510" s="1">
        <v>0.248339</v>
      </c>
      <c r="I1510" s="1">
        <v>0.24390600000000001</v>
      </c>
      <c r="J1510" s="1">
        <v>5.0429999999999997E-3</v>
      </c>
      <c r="K1510" s="15">
        <v>0.87904199999999999</v>
      </c>
      <c r="L1510">
        <f t="shared" si="73"/>
        <v>1.9999999999999574E-2</v>
      </c>
      <c r="M1510">
        <f t="shared" si="73"/>
        <v>0.21000000000000085</v>
      </c>
      <c r="N1510" s="7">
        <f t="shared" si="71"/>
        <v>140.84507042253523</v>
      </c>
      <c r="O1510">
        <f t="shared" si="72"/>
        <v>35.026269702276707</v>
      </c>
    </row>
    <row r="1511" spans="5:15">
      <c r="E1511" s="2">
        <v>38378</v>
      </c>
      <c r="F1511" s="1">
        <v>14.12</v>
      </c>
      <c r="G1511" s="1">
        <v>57.1</v>
      </c>
      <c r="H1511" s="1">
        <v>0.247285</v>
      </c>
      <c r="I1511" s="1">
        <v>0.243279</v>
      </c>
      <c r="J1511" s="1">
        <v>5.0369999999999998E-3</v>
      </c>
      <c r="K1511" s="15">
        <v>0.79544800000000004</v>
      </c>
      <c r="L1511">
        <f t="shared" si="73"/>
        <v>-8.0000000000000071E-2</v>
      </c>
      <c r="M1511">
        <f t="shared" si="73"/>
        <v>-7.9999999999998295E-2</v>
      </c>
      <c r="N1511" s="7">
        <f t="shared" si="71"/>
        <v>141.64305949008499</v>
      </c>
      <c r="O1511">
        <f t="shared" si="72"/>
        <v>35.242290748898675</v>
      </c>
    </row>
    <row r="1512" spans="5:15">
      <c r="E1512" s="2">
        <v>38377</v>
      </c>
      <c r="F1512" s="1">
        <v>14.2</v>
      </c>
      <c r="G1512" s="1">
        <v>56.75</v>
      </c>
      <c r="H1512" s="1">
        <v>0.25022</v>
      </c>
      <c r="I1512" s="1">
        <v>0.24303900000000001</v>
      </c>
      <c r="J1512" s="1">
        <v>4.9170000000000004E-3</v>
      </c>
      <c r="K1512" s="15">
        <v>1.460609</v>
      </c>
      <c r="L1512">
        <f t="shared" si="73"/>
        <v>8.0000000000000071E-2</v>
      </c>
      <c r="M1512">
        <f t="shared" si="73"/>
        <v>-0.35000000000000142</v>
      </c>
      <c r="N1512" s="7">
        <f t="shared" si="71"/>
        <v>140.84507042253523</v>
      </c>
      <c r="O1512">
        <f t="shared" si="72"/>
        <v>35.335689045936398</v>
      </c>
    </row>
    <row r="1513" spans="5:15">
      <c r="E1513" s="2">
        <v>38376</v>
      </c>
      <c r="F1513" s="1">
        <v>14.18</v>
      </c>
      <c r="G1513" s="1">
        <v>56.6</v>
      </c>
      <c r="H1513" s="1">
        <v>0.25052999999999997</v>
      </c>
      <c r="I1513" s="1">
        <v>0.24252599999999999</v>
      </c>
      <c r="J1513" s="1">
        <v>4.6670000000000001E-3</v>
      </c>
      <c r="K1513" s="15">
        <v>1.7149639999999999</v>
      </c>
      <c r="L1513">
        <f t="shared" si="73"/>
        <v>-1.9999999999999574E-2</v>
      </c>
      <c r="M1513">
        <f t="shared" si="73"/>
        <v>-0.14999999999999858</v>
      </c>
      <c r="N1513" s="7">
        <f t="shared" si="71"/>
        <v>141.04372355430183</v>
      </c>
      <c r="O1513">
        <f t="shared" si="72"/>
        <v>35.143208574942896</v>
      </c>
    </row>
    <row r="1514" spans="5:15">
      <c r="E1514" s="2">
        <v>38373</v>
      </c>
      <c r="F1514" s="1">
        <v>14.15</v>
      </c>
      <c r="G1514" s="1">
        <v>56.91</v>
      </c>
      <c r="H1514" s="1">
        <v>0.248638</v>
      </c>
      <c r="I1514" s="1">
        <v>0.241762</v>
      </c>
      <c r="J1514" s="1">
        <v>4.3769999999999998E-3</v>
      </c>
      <c r="K1514" s="15">
        <v>1.57084</v>
      </c>
      <c r="L1514">
        <f t="shared" si="73"/>
        <v>-2.9999999999999361E-2</v>
      </c>
      <c r="M1514">
        <f t="shared" si="73"/>
        <v>0.30999999999999517</v>
      </c>
      <c r="N1514" s="7">
        <f t="shared" si="71"/>
        <v>141.34275618374559</v>
      </c>
      <c r="O1514">
        <f t="shared" si="72"/>
        <v>34.965034965034967</v>
      </c>
    </row>
    <row r="1515" spans="5:15">
      <c r="E1515" s="2">
        <v>38372</v>
      </c>
      <c r="F1515" s="1">
        <v>14.1</v>
      </c>
      <c r="G1515" s="1">
        <v>57.2</v>
      </c>
      <c r="H1515" s="1">
        <v>0.246503</v>
      </c>
      <c r="I1515" s="1">
        <v>0.24135000000000001</v>
      </c>
      <c r="J1515" s="1">
        <v>3.875E-3</v>
      </c>
      <c r="K1515" s="15">
        <v>1.3301069999999999</v>
      </c>
      <c r="L1515">
        <f t="shared" si="73"/>
        <v>-5.0000000000000711E-2</v>
      </c>
      <c r="M1515">
        <f t="shared" si="73"/>
        <v>0.29000000000000625</v>
      </c>
      <c r="N1515" s="7">
        <f t="shared" si="71"/>
        <v>141.84397163120568</v>
      </c>
      <c r="O1515">
        <f t="shared" si="72"/>
        <v>34.746351633078525</v>
      </c>
    </row>
    <row r="1516" spans="5:15">
      <c r="E1516" s="2">
        <v>38371</v>
      </c>
      <c r="F1516" s="1">
        <v>14.13</v>
      </c>
      <c r="G1516" s="1">
        <v>57.56</v>
      </c>
      <c r="H1516" s="1">
        <v>0.24548300000000001</v>
      </c>
      <c r="I1516" s="1">
        <v>0.24060100000000001</v>
      </c>
      <c r="J1516" s="1">
        <v>3.764E-3</v>
      </c>
      <c r="K1516" s="15">
        <v>1.297112</v>
      </c>
      <c r="L1516">
        <f t="shared" si="73"/>
        <v>3.0000000000001137E-2</v>
      </c>
      <c r="M1516">
        <f t="shared" si="73"/>
        <v>0.35999999999999943</v>
      </c>
      <c r="N1516" s="7">
        <f t="shared" si="71"/>
        <v>141.54281670205236</v>
      </c>
      <c r="O1516">
        <f t="shared" si="72"/>
        <v>34.435261707988978</v>
      </c>
    </row>
    <row r="1517" spans="5:15">
      <c r="E1517" s="2">
        <v>38370</v>
      </c>
      <c r="F1517" s="1">
        <v>14.02</v>
      </c>
      <c r="G1517" s="1">
        <v>58.08</v>
      </c>
      <c r="H1517" s="1">
        <v>0.24139099999999999</v>
      </c>
      <c r="I1517" s="1">
        <v>0.240421</v>
      </c>
      <c r="J1517" s="1">
        <v>3.5409999999999999E-3</v>
      </c>
      <c r="K1517" s="15">
        <v>0.27389599999999997</v>
      </c>
      <c r="L1517">
        <f t="shared" si="73"/>
        <v>-0.11000000000000121</v>
      </c>
      <c r="M1517">
        <f t="shared" si="73"/>
        <v>0.51999999999999602</v>
      </c>
      <c r="N1517" s="7">
        <f t="shared" si="71"/>
        <v>142.65335235378032</v>
      </c>
      <c r="O1517">
        <f t="shared" si="72"/>
        <v>34.812880765883378</v>
      </c>
    </row>
    <row r="1518" spans="5:15">
      <c r="E1518" s="2">
        <v>38366</v>
      </c>
      <c r="F1518" s="1">
        <v>13.5</v>
      </c>
      <c r="G1518" s="1">
        <v>57.45</v>
      </c>
      <c r="H1518" s="1">
        <v>0.234987</v>
      </c>
      <c r="I1518" s="1">
        <v>0.241289</v>
      </c>
      <c r="J1518" s="1">
        <v>4.1460000000000004E-3</v>
      </c>
      <c r="K1518" s="15">
        <v>-1.519997</v>
      </c>
      <c r="L1518">
        <f t="shared" si="73"/>
        <v>-0.51999999999999957</v>
      </c>
      <c r="M1518">
        <f t="shared" si="73"/>
        <v>-0.62999999999999545</v>
      </c>
      <c r="N1518" s="7">
        <f t="shared" si="71"/>
        <v>148.14814814814815</v>
      </c>
      <c r="O1518">
        <f t="shared" si="72"/>
        <v>34.965034965034967</v>
      </c>
    </row>
    <row r="1519" spans="5:15">
      <c r="E1519" s="2">
        <v>38365</v>
      </c>
      <c r="F1519" s="1">
        <v>14</v>
      </c>
      <c r="G1519" s="1">
        <v>57.2</v>
      </c>
      <c r="H1519" s="1">
        <v>0.244755</v>
      </c>
      <c r="I1519" s="1">
        <v>0.24183099999999999</v>
      </c>
      <c r="J1519" s="1">
        <v>3.1809999999999998E-3</v>
      </c>
      <c r="K1519" s="15">
        <v>0.91913999999999996</v>
      </c>
      <c r="L1519">
        <f t="shared" si="73"/>
        <v>0.5</v>
      </c>
      <c r="M1519">
        <f t="shared" si="73"/>
        <v>-0.25</v>
      </c>
      <c r="N1519" s="7">
        <f t="shared" si="71"/>
        <v>142.85714285714286</v>
      </c>
      <c r="O1519">
        <f t="shared" si="72"/>
        <v>34.698126301179734</v>
      </c>
    </row>
    <row r="1520" spans="5:15">
      <c r="E1520" s="2">
        <v>38364</v>
      </c>
      <c r="F1520" s="1">
        <v>13.99</v>
      </c>
      <c r="G1520" s="1">
        <v>57.64</v>
      </c>
      <c r="H1520" s="1">
        <v>0.24271300000000001</v>
      </c>
      <c r="I1520" s="1">
        <v>0.24009</v>
      </c>
      <c r="J1520" s="1">
        <v>3.5430000000000001E-3</v>
      </c>
      <c r="K1520" s="15">
        <v>0.74044600000000005</v>
      </c>
      <c r="L1520">
        <f t="shared" si="73"/>
        <v>-9.9999999999997868E-3</v>
      </c>
      <c r="M1520">
        <f t="shared" si="73"/>
        <v>0.43999999999999773</v>
      </c>
      <c r="N1520" s="7">
        <f t="shared" si="71"/>
        <v>142.95925661186561</v>
      </c>
      <c r="O1520">
        <f t="shared" si="72"/>
        <v>34.849276877504792</v>
      </c>
    </row>
    <row r="1521" spans="5:15">
      <c r="E1521" s="2">
        <v>38363</v>
      </c>
      <c r="F1521" s="1">
        <v>14.04</v>
      </c>
      <c r="G1521" s="1">
        <v>57.39</v>
      </c>
      <c r="H1521" s="1">
        <v>0.244642</v>
      </c>
      <c r="I1521" s="1">
        <v>0.23933599999999999</v>
      </c>
      <c r="J1521" s="1">
        <v>3.2330000000000002E-3</v>
      </c>
      <c r="K1521" s="15">
        <v>1.6414660000000001</v>
      </c>
      <c r="L1521">
        <f t="shared" si="73"/>
        <v>4.9999999999998934E-2</v>
      </c>
      <c r="M1521">
        <f t="shared" si="73"/>
        <v>-0.25</v>
      </c>
      <c r="N1521" s="7">
        <f t="shared" si="71"/>
        <v>142.45014245014247</v>
      </c>
      <c r="O1521">
        <f t="shared" si="72"/>
        <v>34.638032559750606</v>
      </c>
    </row>
    <row r="1522" spans="5:15">
      <c r="E1522" s="2">
        <v>38362</v>
      </c>
      <c r="F1522" s="1">
        <v>13.82</v>
      </c>
      <c r="G1522" s="1">
        <v>57.74</v>
      </c>
      <c r="H1522" s="1">
        <v>0.23934900000000001</v>
      </c>
      <c r="I1522" s="1">
        <v>0.239145</v>
      </c>
      <c r="J1522" s="1">
        <v>2.846E-3</v>
      </c>
      <c r="K1522" s="15">
        <v>7.1707999999999994E-2</v>
      </c>
      <c r="L1522">
        <f t="shared" si="73"/>
        <v>-0.21999999999999886</v>
      </c>
      <c r="M1522">
        <f t="shared" si="73"/>
        <v>0.35000000000000142</v>
      </c>
      <c r="N1522" s="7">
        <f t="shared" si="71"/>
        <v>144.71780028943559</v>
      </c>
      <c r="O1522">
        <f t="shared" si="72"/>
        <v>34.776560598156841</v>
      </c>
    </row>
    <row r="1523" spans="5:15">
      <c r="E1523" s="2">
        <v>38359</v>
      </c>
      <c r="F1523" s="1">
        <v>13.67</v>
      </c>
      <c r="G1523" s="1">
        <v>57.51</v>
      </c>
      <c r="H1523" s="1">
        <v>0.23769799999999999</v>
      </c>
      <c r="I1523" s="1">
        <v>0</v>
      </c>
      <c r="J1523" s="1">
        <v>0</v>
      </c>
      <c r="K1523" s="15">
        <v>0</v>
      </c>
    </row>
    <row r="1524" spans="5:15">
      <c r="E1524" s="2">
        <v>38358</v>
      </c>
      <c r="F1524" s="1">
        <v>13.62</v>
      </c>
      <c r="G1524" s="1">
        <v>57.7</v>
      </c>
      <c r="H1524" s="1">
        <v>0.23604900000000001</v>
      </c>
      <c r="I1524" s="1">
        <v>0</v>
      </c>
      <c r="J1524" s="1">
        <v>0</v>
      </c>
      <c r="K1524" s="15">
        <v>0</v>
      </c>
    </row>
    <row r="1525" spans="5:15">
      <c r="E1525" s="2">
        <v>38357</v>
      </c>
      <c r="F1525" s="1">
        <v>13.72</v>
      </c>
      <c r="G1525" s="1">
        <v>57.42</v>
      </c>
      <c r="H1525" s="1">
        <v>0.23894099999999999</v>
      </c>
      <c r="I1525" s="1">
        <v>0</v>
      </c>
      <c r="J1525" s="1">
        <v>0</v>
      </c>
      <c r="K1525" s="15">
        <v>0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P24"/>
  <sheetViews>
    <sheetView workbookViewId="0">
      <selection activeCell="P9" sqref="P9"/>
    </sheetView>
  </sheetViews>
  <sheetFormatPr defaultRowHeight="15"/>
  <cols>
    <col min="7" max="7" width="10.140625" bestFit="1" customWidth="1"/>
  </cols>
  <sheetData>
    <row r="2" spans="2:16">
      <c r="B2" s="1"/>
      <c r="C2" s="1"/>
    </row>
    <row r="3" spans="2:16">
      <c r="G3" s="2">
        <v>40543</v>
      </c>
      <c r="H3" s="1">
        <v>28.84</v>
      </c>
      <c r="I3" s="1">
        <v>44.44</v>
      </c>
      <c r="J3" s="1">
        <v>0.64896500000000001</v>
      </c>
      <c r="K3" s="1">
        <v>0.65599600000000002</v>
      </c>
      <c r="L3" s="1">
        <v>4.2170000000000003E-3</v>
      </c>
      <c r="M3" s="1">
        <v>-1.6671910000000001</v>
      </c>
      <c r="N3" s="1">
        <v>0</v>
      </c>
      <c r="O3" s="1">
        <v>0</v>
      </c>
      <c r="P3" s="1"/>
    </row>
    <row r="4" spans="2:16">
      <c r="G4" s="2">
        <v>40542</v>
      </c>
      <c r="H4" s="1">
        <v>28.98</v>
      </c>
      <c r="I4" s="1">
        <v>44.45</v>
      </c>
      <c r="J4" s="1">
        <v>0.65196799999999999</v>
      </c>
      <c r="K4" s="1">
        <v>0.655532</v>
      </c>
      <c r="L4" s="1">
        <v>5.2900000000000004E-3</v>
      </c>
      <c r="M4" s="1">
        <v>-0.67366300000000001</v>
      </c>
      <c r="N4" s="1">
        <v>0</v>
      </c>
      <c r="O4" s="1">
        <v>0</v>
      </c>
      <c r="P4" s="1"/>
    </row>
    <row r="5" spans="2:16">
      <c r="F5" s="1"/>
      <c r="G5" s="2">
        <v>40541</v>
      </c>
      <c r="H5" s="1">
        <v>29.24</v>
      </c>
      <c r="I5" s="1">
        <v>44.75</v>
      </c>
      <c r="J5" s="1">
        <v>0.65340799999999999</v>
      </c>
      <c r="K5" s="1">
        <v>0.65555099999999999</v>
      </c>
      <c r="L5" s="1">
        <v>5.2769999999999996E-3</v>
      </c>
      <c r="M5" s="1">
        <v>-0.40621699999999999</v>
      </c>
      <c r="N5" s="1">
        <v>0</v>
      </c>
      <c r="O5" s="1">
        <v>0</v>
      </c>
      <c r="P5" s="1"/>
    </row>
    <row r="6" spans="2:16">
      <c r="F6" s="1"/>
      <c r="G6" s="2">
        <v>40540</v>
      </c>
      <c r="H6" s="1">
        <v>29.23</v>
      </c>
      <c r="I6" s="1">
        <v>44.92</v>
      </c>
      <c r="J6" s="1">
        <v>0.65071199999999996</v>
      </c>
      <c r="K6" s="1">
        <v>0.65634400000000004</v>
      </c>
      <c r="L6" s="1">
        <v>5.7980000000000002E-3</v>
      </c>
      <c r="M6" s="1">
        <v>-0.97118599999999999</v>
      </c>
      <c r="N6" s="1">
        <v>0</v>
      </c>
      <c r="O6" s="1">
        <v>0</v>
      </c>
      <c r="P6" s="1"/>
    </row>
    <row r="7" spans="2:16">
      <c r="F7" s="1"/>
      <c r="G7" s="2">
        <v>40539</v>
      </c>
      <c r="H7" s="1">
        <v>29.52</v>
      </c>
      <c r="I7" s="1">
        <v>44.76</v>
      </c>
      <c r="J7" s="1">
        <v>0.65951700000000002</v>
      </c>
      <c r="K7" s="1">
        <v>0.657609</v>
      </c>
      <c r="L7" s="1">
        <v>6.509E-3</v>
      </c>
      <c r="M7" s="1">
        <v>0.29321399999999997</v>
      </c>
      <c r="N7" s="1">
        <v>0</v>
      </c>
      <c r="O7" s="1">
        <v>0</v>
      </c>
      <c r="P7" s="1"/>
    </row>
    <row r="8" spans="2:16">
      <c r="F8" s="1"/>
      <c r="G8" s="2">
        <v>40535</v>
      </c>
      <c r="H8" s="1">
        <v>29.28</v>
      </c>
      <c r="I8" s="1">
        <v>44.64</v>
      </c>
      <c r="J8" s="1">
        <v>0.655914</v>
      </c>
      <c r="K8" s="1">
        <v>0.65891599999999995</v>
      </c>
      <c r="L8" s="1">
        <v>8.5640000000000004E-3</v>
      </c>
      <c r="M8" s="1">
        <v>-0.35053800000000002</v>
      </c>
      <c r="N8" s="1">
        <v>0</v>
      </c>
      <c r="O8" s="1">
        <v>0</v>
      </c>
      <c r="P8" s="1"/>
    </row>
    <row r="9" spans="2:16">
      <c r="F9" s="1"/>
      <c r="G9" s="2">
        <v>40534</v>
      </c>
      <c r="H9" s="1">
        <v>29.53</v>
      </c>
      <c r="I9" s="1">
        <v>44.73</v>
      </c>
      <c r="J9" s="1">
        <v>0.66018299999999996</v>
      </c>
      <c r="K9" s="1">
        <v>0.66001200000000004</v>
      </c>
      <c r="L9" s="1">
        <v>9.1809999999999999E-3</v>
      </c>
      <c r="M9" s="1">
        <v>1.8697999999999999E-2</v>
      </c>
      <c r="N9" s="1">
        <v>0</v>
      </c>
      <c r="O9" s="1">
        <v>0</v>
      </c>
      <c r="P9" s="1" t="s">
        <v>3</v>
      </c>
    </row>
    <row r="10" spans="2:16">
      <c r="F10" s="1"/>
      <c r="G10" s="2">
        <v>40533</v>
      </c>
      <c r="H10" s="1">
        <v>29.23</v>
      </c>
      <c r="I10" s="1">
        <v>44.54</v>
      </c>
      <c r="J10" s="1">
        <v>0.65626399999999996</v>
      </c>
      <c r="K10" s="1">
        <v>0.66141099999999997</v>
      </c>
      <c r="L10" s="1">
        <v>1.0685E-2</v>
      </c>
      <c r="M10" s="1">
        <v>-0.48166599999999998</v>
      </c>
      <c r="N10" s="1">
        <v>1</v>
      </c>
      <c r="O10" s="1">
        <v>9</v>
      </c>
      <c r="P10" s="1" t="s">
        <v>4</v>
      </c>
    </row>
    <row r="11" spans="2:16">
      <c r="F11" s="1"/>
      <c r="G11" s="2">
        <v>40532</v>
      </c>
      <c r="H11" s="1">
        <v>29.24</v>
      </c>
      <c r="I11" s="1">
        <v>44.2</v>
      </c>
      <c r="J11" s="1">
        <v>0.66153799999999996</v>
      </c>
      <c r="K11" s="1">
        <v>0.66253499999999999</v>
      </c>
      <c r="L11" s="1">
        <v>1.0988E-2</v>
      </c>
      <c r="M11" s="1">
        <v>-9.0725E-2</v>
      </c>
      <c r="N11" s="1">
        <v>1</v>
      </c>
      <c r="O11" s="1">
        <v>8</v>
      </c>
      <c r="P11" s="1" t="s">
        <v>5</v>
      </c>
    </row>
    <row r="12" spans="2:16">
      <c r="F12" s="1"/>
      <c r="G12" s="2">
        <v>40529</v>
      </c>
      <c r="H12" s="1">
        <v>28.87</v>
      </c>
      <c r="I12" s="1">
        <v>43.93</v>
      </c>
      <c r="J12" s="1">
        <v>0.65718200000000004</v>
      </c>
      <c r="K12" s="1">
        <v>0.664045</v>
      </c>
      <c r="L12" s="1">
        <v>1.2317E-2</v>
      </c>
      <c r="M12" s="1">
        <v>-0.55721200000000004</v>
      </c>
      <c r="N12" s="1">
        <v>1</v>
      </c>
      <c r="O12" s="1">
        <v>7</v>
      </c>
      <c r="P12" s="1" t="s">
        <v>6</v>
      </c>
    </row>
    <row r="13" spans="2:16">
      <c r="F13" s="1"/>
      <c r="G13" s="2">
        <v>40528</v>
      </c>
      <c r="H13" s="1">
        <v>28.88</v>
      </c>
      <c r="I13" s="1">
        <v>43.58</v>
      </c>
      <c r="J13" s="1">
        <v>0.66268899999999997</v>
      </c>
      <c r="K13" s="1">
        <v>0.66626700000000005</v>
      </c>
      <c r="L13" s="1">
        <v>1.3896E-2</v>
      </c>
      <c r="M13" s="1">
        <v>-0.25747900000000001</v>
      </c>
      <c r="N13" s="1">
        <v>1</v>
      </c>
      <c r="O13" s="1">
        <v>6</v>
      </c>
      <c r="P13" s="1" t="s">
        <v>7</v>
      </c>
    </row>
    <row r="14" spans="2:16">
      <c r="F14" s="1"/>
      <c r="G14" s="2">
        <v>40527</v>
      </c>
      <c r="H14" s="1">
        <v>28.72</v>
      </c>
      <c r="I14" s="1">
        <v>43.62</v>
      </c>
      <c r="J14" s="1">
        <v>0.65841400000000005</v>
      </c>
      <c r="K14" s="1">
        <v>0.66810800000000004</v>
      </c>
      <c r="L14" s="1">
        <v>1.5159000000000001E-2</v>
      </c>
      <c r="M14" s="1">
        <v>-0.63949400000000001</v>
      </c>
      <c r="N14" s="1">
        <v>1</v>
      </c>
      <c r="O14" s="1">
        <v>5</v>
      </c>
      <c r="P14" s="1" t="s">
        <v>8</v>
      </c>
    </row>
    <row r="15" spans="2:16">
      <c r="F15" s="1"/>
      <c r="G15" s="2">
        <v>40526</v>
      </c>
      <c r="H15" s="1">
        <v>28.81</v>
      </c>
      <c r="I15" s="1">
        <v>43.76</v>
      </c>
      <c r="J15" s="1">
        <v>0.65836399999999995</v>
      </c>
      <c r="K15" s="1">
        <v>0.66984399999999999</v>
      </c>
      <c r="L15" s="1">
        <v>1.5458E-2</v>
      </c>
      <c r="M15" s="1">
        <v>-0.74267300000000003</v>
      </c>
      <c r="N15" s="1">
        <v>1</v>
      </c>
      <c r="O15" s="1">
        <v>4</v>
      </c>
      <c r="P15" s="1" t="s">
        <v>9</v>
      </c>
    </row>
    <row r="16" spans="2:16">
      <c r="F16" s="1"/>
      <c r="G16" s="2">
        <v>40525</v>
      </c>
      <c r="H16" s="1">
        <v>28.72</v>
      </c>
      <c r="I16" s="1">
        <v>43.92</v>
      </c>
      <c r="J16" s="1">
        <v>0.65391600000000005</v>
      </c>
      <c r="K16" s="1">
        <v>0.67125800000000002</v>
      </c>
      <c r="L16" s="1">
        <v>1.5302E-2</v>
      </c>
      <c r="M16" s="1">
        <v>-1.1332990000000001</v>
      </c>
      <c r="N16" s="1">
        <v>1</v>
      </c>
      <c r="O16" s="1">
        <v>3</v>
      </c>
      <c r="P16" s="1" t="s">
        <v>10</v>
      </c>
    </row>
    <row r="17" spans="6:16">
      <c r="F17" s="1"/>
      <c r="G17" s="2">
        <v>40522</v>
      </c>
      <c r="H17" s="1">
        <v>28.62</v>
      </c>
      <c r="I17" s="1">
        <v>43.97</v>
      </c>
      <c r="J17" s="1">
        <v>0.65089799999999998</v>
      </c>
      <c r="K17" s="1">
        <v>0.67377299999999996</v>
      </c>
      <c r="L17" s="1">
        <v>1.5348000000000001E-2</v>
      </c>
      <c r="M17" s="1">
        <v>-1.4903930000000001</v>
      </c>
      <c r="N17" s="1">
        <v>1</v>
      </c>
      <c r="O17" s="1">
        <v>2</v>
      </c>
      <c r="P17" s="1" t="s">
        <v>11</v>
      </c>
    </row>
    <row r="18" spans="6:16">
      <c r="F18" s="1"/>
      <c r="G18" s="2">
        <v>40521</v>
      </c>
      <c r="H18" s="1">
        <v>28.3</v>
      </c>
      <c r="I18" s="1">
        <v>44.08</v>
      </c>
      <c r="J18" s="1">
        <v>0.64201399999999997</v>
      </c>
      <c r="K18" s="1">
        <v>0.67635000000000001</v>
      </c>
      <c r="L18" s="1">
        <v>1.4452E-2</v>
      </c>
      <c r="M18" s="1">
        <v>-2.375807</v>
      </c>
      <c r="N18" s="1">
        <v>1</v>
      </c>
      <c r="O18" s="1">
        <v>1</v>
      </c>
      <c r="P18" s="1" t="s">
        <v>12</v>
      </c>
    </row>
    <row r="19" spans="6:16">
      <c r="G19" s="2">
        <v>40520</v>
      </c>
      <c r="H19" s="1">
        <v>27.91</v>
      </c>
      <c r="I19" s="1">
        <v>42.79</v>
      </c>
      <c r="J19" s="1">
        <v>0.65225500000000003</v>
      </c>
      <c r="K19" s="1">
        <v>0.67874199999999996</v>
      </c>
      <c r="L19" s="1">
        <v>1.0895E-2</v>
      </c>
      <c r="M19" s="1">
        <v>-2.4311020000000001</v>
      </c>
      <c r="N19" s="1">
        <v>1</v>
      </c>
      <c r="O19" s="1">
        <v>0</v>
      </c>
      <c r="P19" s="1" t="s">
        <v>13</v>
      </c>
    </row>
    <row r="20" spans="6:16">
      <c r="G20" s="2">
        <v>40519</v>
      </c>
      <c r="H20" s="1">
        <v>27.39</v>
      </c>
      <c r="I20" s="1">
        <v>41.17</v>
      </c>
      <c r="J20" s="1">
        <v>0.66529000000000005</v>
      </c>
      <c r="K20" s="1">
        <v>0.68026299999999995</v>
      </c>
      <c r="L20" s="1">
        <v>8.1899999999999994E-3</v>
      </c>
      <c r="M20" s="1">
        <v>-1.828192</v>
      </c>
      <c r="N20" s="1">
        <v>0</v>
      </c>
      <c r="O20" s="1">
        <v>0</v>
      </c>
      <c r="P20" s="1"/>
    </row>
    <row r="21" spans="6:16">
      <c r="G21" s="2">
        <v>40518</v>
      </c>
      <c r="H21" s="1">
        <v>27.29</v>
      </c>
      <c r="I21" s="1">
        <v>40.75</v>
      </c>
      <c r="J21" s="1">
        <v>0.66969299999999998</v>
      </c>
      <c r="K21" s="1">
        <v>0.68173600000000001</v>
      </c>
      <c r="L21" s="1">
        <v>7.2360000000000002E-3</v>
      </c>
      <c r="M21" s="1">
        <v>-1.664239</v>
      </c>
      <c r="N21" s="1">
        <v>0</v>
      </c>
      <c r="O21" s="1">
        <v>0</v>
      </c>
      <c r="P21" s="1"/>
    </row>
    <row r="22" spans="6:16">
      <c r="G22" s="2">
        <v>40515</v>
      </c>
      <c r="H22" s="1">
        <v>27.26</v>
      </c>
      <c r="I22" s="1">
        <v>40.14</v>
      </c>
      <c r="J22" s="1">
        <v>0.67912300000000003</v>
      </c>
      <c r="K22" s="1">
        <v>0.68254899999999996</v>
      </c>
      <c r="L22" s="1">
        <v>6.4260000000000003E-3</v>
      </c>
      <c r="M22" s="1">
        <v>-0.53309600000000001</v>
      </c>
      <c r="N22" s="1">
        <v>0</v>
      </c>
      <c r="O22" s="1">
        <v>0</v>
      </c>
      <c r="P22" s="1"/>
    </row>
    <row r="23" spans="6:16">
      <c r="G23" s="2">
        <v>40514</v>
      </c>
      <c r="H23" s="1">
        <v>27.21</v>
      </c>
      <c r="I23" s="1">
        <v>40.47</v>
      </c>
      <c r="J23" s="1">
        <v>0.67235</v>
      </c>
      <c r="K23" s="1">
        <v>0.68302499999999999</v>
      </c>
      <c r="L23" s="1">
        <v>6.4190000000000002E-3</v>
      </c>
      <c r="M23" s="1">
        <v>-1.6631</v>
      </c>
      <c r="N23" s="1">
        <v>0</v>
      </c>
      <c r="O23" s="1">
        <v>0</v>
      </c>
      <c r="P23" s="1"/>
    </row>
    <row r="24" spans="6:16">
      <c r="G24" s="2">
        <v>40513</v>
      </c>
      <c r="H24" s="1">
        <v>26.77</v>
      </c>
      <c r="I24" s="1">
        <v>39.299999999999997</v>
      </c>
      <c r="J24" s="1">
        <v>0.68117099999999997</v>
      </c>
      <c r="K24" s="1">
        <v>0.68394999999999995</v>
      </c>
      <c r="L24" s="1">
        <v>5.7340000000000004E-3</v>
      </c>
      <c r="M24" s="1">
        <v>-0.48472999999999999</v>
      </c>
      <c r="N24" s="1">
        <v>0</v>
      </c>
      <c r="O24" s="1">
        <v>0</v>
      </c>
      <c r="P24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2"/>
  <sheetViews>
    <sheetView workbookViewId="0">
      <selection activeCell="C14" sqref="C14"/>
    </sheetView>
  </sheetViews>
  <sheetFormatPr defaultRowHeight="15"/>
  <cols>
    <col min="4" max="4" width="16.42578125" bestFit="1" customWidth="1"/>
    <col min="7" max="7" width="16.42578125" bestFit="1" customWidth="1"/>
    <col min="8" max="8" width="19" bestFit="1" customWidth="1"/>
  </cols>
  <sheetData>
    <row r="1" spans="2:8">
      <c r="F1">
        <v>1.05</v>
      </c>
    </row>
    <row r="2" spans="2:8">
      <c r="B2">
        <v>0.96</v>
      </c>
      <c r="G2" s="8">
        <f>100000000</f>
        <v>100000000</v>
      </c>
      <c r="H2" s="8">
        <f>G82</f>
        <v>4956144106.6842594</v>
      </c>
    </row>
    <row r="3" spans="2:8">
      <c r="B3">
        <v>-4.4400000000000004</v>
      </c>
      <c r="F3">
        <v>1</v>
      </c>
      <c r="G3" s="9">
        <f>G2*$F$1</f>
        <v>105000000</v>
      </c>
    </row>
    <row r="4" spans="2:8">
      <c r="B4">
        <v>0.13</v>
      </c>
      <c r="F4">
        <v>2</v>
      </c>
      <c r="G4" s="9">
        <f t="shared" ref="G4:G67" si="0">G3*$F$1</f>
        <v>110250000</v>
      </c>
    </row>
    <row r="5" spans="2:8">
      <c r="B5">
        <v>2.67</v>
      </c>
      <c r="F5">
        <v>3</v>
      </c>
      <c r="G5" s="9">
        <f t="shared" si="0"/>
        <v>115762500</v>
      </c>
    </row>
    <row r="6" spans="2:8">
      <c r="B6">
        <v>1.08</v>
      </c>
      <c r="F6">
        <v>4</v>
      </c>
      <c r="G6" s="9">
        <f t="shared" si="0"/>
        <v>121550625</v>
      </c>
    </row>
    <row r="7" spans="2:8">
      <c r="B7">
        <v>0.44</v>
      </c>
      <c r="F7">
        <v>5</v>
      </c>
      <c r="G7" s="9">
        <f t="shared" si="0"/>
        <v>127628156.25</v>
      </c>
    </row>
    <row r="8" spans="2:8">
      <c r="B8">
        <v>0.89</v>
      </c>
      <c r="F8">
        <v>6</v>
      </c>
      <c r="G8" s="9">
        <f t="shared" si="0"/>
        <v>134009564.0625</v>
      </c>
    </row>
    <row r="9" spans="2:8">
      <c r="B9">
        <v>0.63</v>
      </c>
      <c r="F9">
        <v>7</v>
      </c>
      <c r="G9" s="9">
        <f t="shared" si="0"/>
        <v>140710042.265625</v>
      </c>
    </row>
    <row r="10" spans="2:8">
      <c r="B10">
        <v>2.12</v>
      </c>
      <c r="F10">
        <v>8</v>
      </c>
      <c r="G10" s="9">
        <f t="shared" si="0"/>
        <v>147745544.37890625</v>
      </c>
    </row>
    <row r="11" spans="2:8">
      <c r="B11">
        <v>0.28999999999999998</v>
      </c>
      <c r="F11">
        <v>9</v>
      </c>
      <c r="G11" s="9">
        <f t="shared" si="0"/>
        <v>155132821.59785157</v>
      </c>
    </row>
    <row r="12" spans="2:8">
      <c r="B12">
        <v>1.81</v>
      </c>
      <c r="F12">
        <v>10</v>
      </c>
      <c r="G12" s="9">
        <f t="shared" si="0"/>
        <v>162889462.67774415</v>
      </c>
    </row>
    <row r="13" spans="2:8">
      <c r="B13">
        <v>-0.02</v>
      </c>
      <c r="C13">
        <f>SUM(B2:B13)</f>
        <v>6.5600000000000005</v>
      </c>
      <c r="F13">
        <v>11</v>
      </c>
      <c r="G13" s="9">
        <f t="shared" si="0"/>
        <v>171033935.81163135</v>
      </c>
    </row>
    <row r="14" spans="2:8">
      <c r="B14">
        <v>0.56999999999999995</v>
      </c>
      <c r="F14">
        <v>12</v>
      </c>
      <c r="G14" s="9">
        <f t="shared" si="0"/>
        <v>179585632.60221294</v>
      </c>
    </row>
    <row r="15" spans="2:8">
      <c r="B15">
        <v>0.75</v>
      </c>
      <c r="F15">
        <v>13</v>
      </c>
      <c r="G15" s="9">
        <f t="shared" si="0"/>
        <v>188564914.23232359</v>
      </c>
    </row>
    <row r="16" spans="2:8">
      <c r="B16">
        <v>1.39</v>
      </c>
      <c r="F16">
        <v>14</v>
      </c>
      <c r="G16" s="9">
        <f t="shared" si="0"/>
        <v>197993159.94393978</v>
      </c>
    </row>
    <row r="17" spans="2:7">
      <c r="B17">
        <v>1.39</v>
      </c>
      <c r="F17">
        <v>15</v>
      </c>
      <c r="G17" s="9">
        <f t="shared" si="0"/>
        <v>207892817.94113678</v>
      </c>
    </row>
    <row r="18" spans="2:7">
      <c r="B18">
        <v>0.64</v>
      </c>
      <c r="F18">
        <v>16</v>
      </c>
      <c r="G18" s="9">
        <f t="shared" si="0"/>
        <v>218287458.83819363</v>
      </c>
    </row>
    <row r="19" spans="2:7">
      <c r="B19">
        <v>0.46</v>
      </c>
      <c r="F19">
        <v>17</v>
      </c>
      <c r="G19" s="9">
        <f t="shared" si="0"/>
        <v>229201831.78010333</v>
      </c>
    </row>
    <row r="20" spans="2:7" ht="15.75" thickBot="1">
      <c r="B20">
        <v>-1.81</v>
      </c>
      <c r="F20">
        <v>18</v>
      </c>
      <c r="G20" s="9">
        <f t="shared" si="0"/>
        <v>240661923.3691085</v>
      </c>
    </row>
    <row r="21" spans="2:7" ht="15.75" thickBot="1">
      <c r="B21" s="10">
        <f>SUM(B2:B20)</f>
        <v>9.9500000000000028</v>
      </c>
      <c r="F21">
        <v>19</v>
      </c>
      <c r="G21" s="9">
        <f t="shared" si="0"/>
        <v>252695019.53756392</v>
      </c>
    </row>
    <row r="22" spans="2:7">
      <c r="F22">
        <v>20</v>
      </c>
      <c r="G22" s="9">
        <f t="shared" si="0"/>
        <v>265329770.51444212</v>
      </c>
    </row>
    <row r="23" spans="2:7">
      <c r="F23">
        <v>21</v>
      </c>
      <c r="G23" s="9">
        <f t="shared" si="0"/>
        <v>278596259.04016423</v>
      </c>
    </row>
    <row r="24" spans="2:7">
      <c r="F24">
        <v>22</v>
      </c>
      <c r="G24" s="9">
        <f t="shared" si="0"/>
        <v>292526071.99217248</v>
      </c>
    </row>
    <row r="25" spans="2:7">
      <c r="F25">
        <v>23</v>
      </c>
      <c r="G25" s="9">
        <f t="shared" si="0"/>
        <v>307152375.59178114</v>
      </c>
    </row>
    <row r="26" spans="2:7">
      <c r="F26">
        <v>24</v>
      </c>
      <c r="G26" s="9">
        <f t="shared" si="0"/>
        <v>322509994.3713702</v>
      </c>
    </row>
    <row r="27" spans="2:7">
      <c r="F27">
        <v>25</v>
      </c>
      <c r="G27" s="9">
        <f t="shared" si="0"/>
        <v>338635494.0899387</v>
      </c>
    </row>
    <row r="28" spans="2:7">
      <c r="F28">
        <v>26</v>
      </c>
      <c r="G28" s="9">
        <f t="shared" si="0"/>
        <v>355567268.79443568</v>
      </c>
    </row>
    <row r="29" spans="2:7">
      <c r="F29">
        <v>27</v>
      </c>
      <c r="G29" s="9">
        <f t="shared" si="0"/>
        <v>373345632.2341575</v>
      </c>
    </row>
    <row r="30" spans="2:7">
      <c r="F30">
        <v>28</v>
      </c>
      <c r="G30" s="9">
        <f t="shared" si="0"/>
        <v>392012913.84586537</v>
      </c>
    </row>
    <row r="31" spans="2:7">
      <c r="F31">
        <v>29</v>
      </c>
      <c r="G31" s="9">
        <f t="shared" si="0"/>
        <v>411613559.53815866</v>
      </c>
    </row>
    <row r="32" spans="2:7">
      <c r="F32">
        <v>30</v>
      </c>
      <c r="G32" s="9">
        <f t="shared" si="0"/>
        <v>432194237.51506662</v>
      </c>
    </row>
    <row r="33" spans="6:7">
      <c r="F33">
        <v>31</v>
      </c>
      <c r="G33" s="9">
        <f t="shared" si="0"/>
        <v>453803949.39081997</v>
      </c>
    </row>
    <row r="34" spans="6:7">
      <c r="F34">
        <v>32</v>
      </c>
      <c r="G34" s="9">
        <f t="shared" si="0"/>
        <v>476494146.86036098</v>
      </c>
    </row>
    <row r="35" spans="6:7">
      <c r="F35">
        <v>33</v>
      </c>
      <c r="G35" s="9">
        <f t="shared" si="0"/>
        <v>500318854.20337903</v>
      </c>
    </row>
    <row r="36" spans="6:7">
      <c r="F36">
        <v>34</v>
      </c>
      <c r="G36" s="9">
        <f t="shared" si="0"/>
        <v>525334796.91354799</v>
      </c>
    </row>
    <row r="37" spans="6:7">
      <c r="F37">
        <v>35</v>
      </c>
      <c r="G37" s="9">
        <f t="shared" si="0"/>
        <v>551601536.75922537</v>
      </c>
    </row>
    <row r="38" spans="6:7">
      <c r="F38">
        <v>36</v>
      </c>
      <c r="G38" s="9">
        <f t="shared" si="0"/>
        <v>579181613.59718668</v>
      </c>
    </row>
    <row r="39" spans="6:7">
      <c r="F39">
        <v>37</v>
      </c>
      <c r="G39" s="9">
        <f t="shared" si="0"/>
        <v>608140694.27704608</v>
      </c>
    </row>
    <row r="40" spans="6:7">
      <c r="F40">
        <v>38</v>
      </c>
      <c r="G40" s="9">
        <f t="shared" si="0"/>
        <v>638547728.99089837</v>
      </c>
    </row>
    <row r="41" spans="6:7">
      <c r="F41">
        <v>39</v>
      </c>
      <c r="G41" s="9">
        <f t="shared" si="0"/>
        <v>670475115.44044328</v>
      </c>
    </row>
    <row r="42" spans="6:7">
      <c r="F42">
        <v>40</v>
      </c>
      <c r="G42" s="9">
        <f t="shared" si="0"/>
        <v>703998871.21246552</v>
      </c>
    </row>
    <row r="43" spans="6:7">
      <c r="F43">
        <v>41</v>
      </c>
      <c r="G43" s="9">
        <f t="shared" si="0"/>
        <v>739198814.77308881</v>
      </c>
    </row>
    <row r="44" spans="6:7">
      <c r="F44">
        <v>42</v>
      </c>
      <c r="G44" s="9">
        <f t="shared" si="0"/>
        <v>776158755.51174331</v>
      </c>
    </row>
    <row r="45" spans="6:7">
      <c r="F45">
        <v>43</v>
      </c>
      <c r="G45" s="9">
        <f t="shared" si="0"/>
        <v>814966693.28733051</v>
      </c>
    </row>
    <row r="46" spans="6:7">
      <c r="F46">
        <v>44</v>
      </c>
      <c r="G46" s="9">
        <f t="shared" si="0"/>
        <v>855715027.95169711</v>
      </c>
    </row>
    <row r="47" spans="6:7">
      <c r="F47">
        <v>45</v>
      </c>
      <c r="G47" s="9">
        <f t="shared" si="0"/>
        <v>898500779.34928203</v>
      </c>
    </row>
    <row r="48" spans="6:7">
      <c r="F48">
        <v>46</v>
      </c>
      <c r="G48" s="9">
        <f t="shared" si="0"/>
        <v>943425818.31674612</v>
      </c>
    </row>
    <row r="49" spans="6:7">
      <c r="F49">
        <v>47</v>
      </c>
      <c r="G49" s="9">
        <f t="shared" si="0"/>
        <v>990597109.23258352</v>
      </c>
    </row>
    <row r="50" spans="6:7">
      <c r="F50">
        <v>48</v>
      </c>
      <c r="G50" s="9">
        <f t="shared" si="0"/>
        <v>1040126964.6942128</v>
      </c>
    </row>
    <row r="51" spans="6:7">
      <c r="F51">
        <v>49</v>
      </c>
      <c r="G51" s="9">
        <f t="shared" si="0"/>
        <v>1092133312.9289234</v>
      </c>
    </row>
    <row r="52" spans="6:7">
      <c r="F52">
        <v>50</v>
      </c>
      <c r="G52" s="9">
        <f t="shared" si="0"/>
        <v>1146739978.5753696</v>
      </c>
    </row>
    <row r="53" spans="6:7">
      <c r="F53">
        <v>51</v>
      </c>
      <c r="G53" s="9">
        <f t="shared" si="0"/>
        <v>1204076977.5041382</v>
      </c>
    </row>
    <row r="54" spans="6:7">
      <c r="F54">
        <v>52</v>
      </c>
      <c r="G54" s="9">
        <f t="shared" si="0"/>
        <v>1264280826.3793452</v>
      </c>
    </row>
    <row r="55" spans="6:7">
      <c r="F55">
        <v>53</v>
      </c>
      <c r="G55" s="9">
        <f t="shared" si="0"/>
        <v>1327494867.6983125</v>
      </c>
    </row>
    <row r="56" spans="6:7">
      <c r="F56">
        <v>54</v>
      </c>
      <c r="G56" s="9">
        <f t="shared" si="0"/>
        <v>1393869611.0832281</v>
      </c>
    </row>
    <row r="57" spans="6:7">
      <c r="F57">
        <v>55</v>
      </c>
      <c r="G57" s="9">
        <f t="shared" si="0"/>
        <v>1463563091.6373897</v>
      </c>
    </row>
    <row r="58" spans="6:7">
      <c r="F58">
        <v>56</v>
      </c>
      <c r="G58" s="9">
        <f t="shared" si="0"/>
        <v>1536741246.2192593</v>
      </c>
    </row>
    <row r="59" spans="6:7">
      <c r="F59">
        <v>57</v>
      </c>
      <c r="G59" s="9">
        <f t="shared" si="0"/>
        <v>1613578308.5302222</v>
      </c>
    </row>
    <row r="60" spans="6:7">
      <c r="F60">
        <v>58</v>
      </c>
      <c r="G60" s="9">
        <f t="shared" si="0"/>
        <v>1694257223.9567335</v>
      </c>
    </row>
    <row r="61" spans="6:7">
      <c r="F61">
        <v>59</v>
      </c>
      <c r="G61" s="9">
        <f t="shared" si="0"/>
        <v>1778970085.1545701</v>
      </c>
    </row>
    <row r="62" spans="6:7">
      <c r="F62">
        <v>60</v>
      </c>
      <c r="G62" s="9">
        <f t="shared" si="0"/>
        <v>1867918589.4122987</v>
      </c>
    </row>
    <row r="63" spans="6:7">
      <c r="F63">
        <v>61</v>
      </c>
      <c r="G63" s="9">
        <f t="shared" si="0"/>
        <v>1961314518.8829136</v>
      </c>
    </row>
    <row r="64" spans="6:7">
      <c r="F64">
        <v>62</v>
      </c>
      <c r="G64" s="9">
        <f t="shared" si="0"/>
        <v>2059380244.8270593</v>
      </c>
    </row>
    <row r="65" spans="6:7">
      <c r="F65">
        <v>63</v>
      </c>
      <c r="G65" s="9">
        <f t="shared" si="0"/>
        <v>2162349257.0684123</v>
      </c>
    </row>
    <row r="66" spans="6:7">
      <c r="F66">
        <v>64</v>
      </c>
      <c r="G66" s="9">
        <f t="shared" si="0"/>
        <v>2270466719.921833</v>
      </c>
    </row>
    <row r="67" spans="6:7">
      <c r="F67">
        <v>65</v>
      </c>
      <c r="G67" s="9">
        <f t="shared" si="0"/>
        <v>2383990055.9179249</v>
      </c>
    </row>
    <row r="68" spans="6:7">
      <c r="F68">
        <v>66</v>
      </c>
      <c r="G68" s="9">
        <f t="shared" ref="G68:G82" si="1">G67*$F$1</f>
        <v>2503189558.7138214</v>
      </c>
    </row>
    <row r="69" spans="6:7">
      <c r="F69">
        <v>67</v>
      </c>
      <c r="G69" s="9">
        <f t="shared" si="1"/>
        <v>2628349036.6495128</v>
      </c>
    </row>
    <row r="70" spans="6:7">
      <c r="F70">
        <v>68</v>
      </c>
      <c r="G70" s="9">
        <f t="shared" si="1"/>
        <v>2759766488.4819884</v>
      </c>
    </row>
    <row r="71" spans="6:7">
      <c r="F71">
        <v>69</v>
      </c>
      <c r="G71" s="9">
        <f t="shared" si="1"/>
        <v>2897754812.9060879</v>
      </c>
    </row>
    <row r="72" spans="6:7">
      <c r="F72">
        <v>70</v>
      </c>
      <c r="G72" s="9">
        <f t="shared" si="1"/>
        <v>3042642553.5513926</v>
      </c>
    </row>
    <row r="73" spans="6:7">
      <c r="F73">
        <v>71</v>
      </c>
      <c r="G73" s="9">
        <f t="shared" si="1"/>
        <v>3194774681.2289624</v>
      </c>
    </row>
    <row r="74" spans="6:7">
      <c r="F74">
        <v>72</v>
      </c>
      <c r="G74" s="9">
        <f t="shared" si="1"/>
        <v>3354513415.2904105</v>
      </c>
    </row>
    <row r="75" spans="6:7">
      <c r="F75">
        <v>73</v>
      </c>
      <c r="G75" s="9">
        <f t="shared" si="1"/>
        <v>3522239086.0549312</v>
      </c>
    </row>
    <row r="76" spans="6:7">
      <c r="F76">
        <v>74</v>
      </c>
      <c r="G76" s="9">
        <f t="shared" si="1"/>
        <v>3698351040.3576779</v>
      </c>
    </row>
    <row r="77" spans="6:7">
      <c r="F77">
        <v>75</v>
      </c>
      <c r="G77" s="9">
        <f t="shared" si="1"/>
        <v>3883268592.3755622</v>
      </c>
    </row>
    <row r="78" spans="6:7">
      <c r="F78">
        <v>76</v>
      </c>
      <c r="G78" s="9">
        <f t="shared" si="1"/>
        <v>4077432021.9943404</v>
      </c>
    </row>
    <row r="79" spans="6:7">
      <c r="F79">
        <v>77</v>
      </c>
      <c r="G79" s="9">
        <f t="shared" si="1"/>
        <v>4281303623.0940576</v>
      </c>
    </row>
    <row r="80" spans="6:7">
      <c r="F80">
        <v>78</v>
      </c>
      <c r="G80" s="9">
        <f t="shared" si="1"/>
        <v>4495368804.2487602</v>
      </c>
    </row>
    <row r="81" spans="6:7">
      <c r="F81">
        <v>79</v>
      </c>
      <c r="G81" s="9">
        <f t="shared" si="1"/>
        <v>4720137244.4611988</v>
      </c>
    </row>
    <row r="82" spans="6:7">
      <c r="F82">
        <v>80</v>
      </c>
      <c r="G82" s="9">
        <f t="shared" si="1"/>
        <v>4956144106.6842594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</dc:creator>
  <cp:lastModifiedBy>Filip</cp:lastModifiedBy>
  <dcterms:created xsi:type="dcterms:W3CDTF">2014-03-06T08:44:41Z</dcterms:created>
  <dcterms:modified xsi:type="dcterms:W3CDTF">2014-03-09T18:09:27Z</dcterms:modified>
</cp:coreProperties>
</file>