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<sst xmlns="http://schemas.openxmlformats.org/spreadsheetml/2006/main" count="12" uniqueCount="11">
  <si>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Date</t>
  </si>
  <si>
    <t>Close FAZ</t>
  </si>
  <si>
    <t>Close FAS</t>
  </si>
  <si>
    <t>Graph</t>
  </si>
  <si>
    <t>Total with comm</t>
  </si>
  <si>
    <t>Shares to Sell FAS</t>
  </si>
  <si>
    <t>Difference FAZ</t>
  </si>
  <si>
    <t>Difference FAS</t>
  </si>
  <si>
    <t>Profit</t>
  </si>
  <si>
    <t>Profit (absolute value)</t>
  </si>
  <si>
    <t>Gain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</si>
</sst>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.E+00"/>
    <numFmt numFmtId="167" formatCode="[$-409]dddd\,\ mmmm\ dd\,\ yyyy"/>
    <numFmt numFmtId="168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2" fillId="0" borderId="0" xfId="0" applyNumberFormat="1" applyFont="1" applyAlignment="1">
      <alignment/>
    </xf>
    <xf numFmtId="168" fontId="32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7"/>
  <sheetViews>
    <sheetView tabSelected="1" zoomScalePageLayoutView="0" workbookViewId="0" topLeftCell="A1">
      <selection activeCell="K1" sqref="K1:K65536"/>
    </sheetView>
  </sheetViews>
  <sheetFormatPr defaultColWidth="9.140625" defaultRowHeight="15"/>
  <cols>
    <col min="1" max="1" width="14.00390625" style="0" customWidth="1"/>
    <col min="2" max="3" width="11.57421875" style="2" customWidth="1"/>
    <col min="5" max="5" width="13.8515625" style="0" customWidth="1"/>
    <col min="6" max="6" width="15.8515625" style="0" customWidth="1"/>
    <col min="7" max="7" width="16.00390625" style="0" customWidth="1"/>
    <col min="8" max="9" width="14.28125" style="5" customWidth="1"/>
    <col min="11" max="11" width="20.28125" style="8" customWidth="1"/>
    <col min="12" max="12" width="15.421875" style="0" customWidth="1"/>
    <col min="13" max="13" width="17.57421875" style="8" customWidth="1"/>
  </cols>
  <sheetData>
    <row r="1" spans="1:13" s="3" customFormat="1" ht="15">
      <c r="A1" s="3" t="s">
        <v>0</v>
      </c>
      <c r="B1" s="4"/>
      <c r="C1" s="4" t="s">
        <v>2</v>
      </c>
      <c r="D1" s="3" t="s">
        <v>1</v>
      </c>
      <c r="E1" s="3" t="s">
        <v>7</v>
      </c>
      <c r="F1" s="3" t="s">
        <v>6</v>
      </c>
      <c r="H1" s="6" t="s">
        <v>5</v>
      </c>
      <c r="I1" s="6" t="s">
        <v>5</v>
      </c>
      <c r="K1" s="7" t="s">
        <v>9</v>
      </c>
      <c r="L1" s="3" t="s">
        <v>8</v>
      </c>
      <c r="M1" s="7" t="s">
        <v>10</v>
      </c>
    </row>
    <row r="2" spans="2:13" s="3" customFormat="1" ht="15">
      <c r="B2" s="4"/>
      <c r="C2" s="4"/>
      <c r="H2" s="6"/>
      <c r="I2" s="6"/>
      <c r="K2" s="7"/>
      <c r="M2" s="7"/>
    </row>
    <row r="3" spans="1:13" ht="15">
      <c r="A3" s="1">
        <v>40330</v>
      </c>
      <c r="C3">
        <v>113</v>
      </c>
      <c r="D3">
        <v>79.6</v>
      </c>
      <c r="H3" s="5">
        <f>(M3/2)/C3</f>
        <v>44.24778761061947</v>
      </c>
      <c r="I3" s="5">
        <f>5000/D3</f>
        <v>62.8140703517588</v>
      </c>
      <c r="M3" s="8">
        <v>10000</v>
      </c>
    </row>
    <row r="4" spans="1:13" ht="15">
      <c r="A4" s="1">
        <v>40331</v>
      </c>
      <c r="C4">
        <v>122.11</v>
      </c>
      <c r="D4">
        <v>73</v>
      </c>
      <c r="E4">
        <f>C4-C3</f>
        <v>9.11</v>
      </c>
      <c r="F4">
        <f>D4-D3</f>
        <v>-6.599999999999994</v>
      </c>
      <c r="H4" s="5">
        <f>(M3/2)/C4</f>
        <v>40.94668741298829</v>
      </c>
      <c r="I4" s="5">
        <f>(M3/2)/D4</f>
        <v>68.4931506849315</v>
      </c>
      <c r="K4" s="8">
        <f>ABS(L4)</f>
        <v>79.03047218822422</v>
      </c>
      <c r="L4">
        <f>(H4*E4)+(F4*I4)</f>
        <v>-79.03047218822422</v>
      </c>
      <c r="M4" s="8">
        <f>M3+K4</f>
        <v>10079.030472188224</v>
      </c>
    </row>
    <row r="5" spans="1:13" ht="15">
      <c r="A5" s="1">
        <v>40332</v>
      </c>
      <c r="C5">
        <v>120.85</v>
      </c>
      <c r="D5">
        <v>73.71</v>
      </c>
      <c r="E5">
        <f>C5-C4</f>
        <v>-1.2600000000000051</v>
      </c>
      <c r="F5">
        <f>D5-D4</f>
        <v>0.7099999999999937</v>
      </c>
      <c r="H5" s="5">
        <f>(M4/2)/C5</f>
        <v>41.700581184063815</v>
      </c>
      <c r="I5" s="5">
        <f>(M4/2)/D5</f>
        <v>68.36949173916852</v>
      </c>
      <c r="K5" s="8">
        <f aca="true" t="shared" si="0" ref="K5:K68">ABS(L5)</f>
        <v>4.000393157111397</v>
      </c>
      <c r="L5">
        <f aca="true" t="shared" si="1" ref="L5:L68">(H5*E5)+(F5*I5)</f>
        <v>-4.000393157111397</v>
      </c>
      <c r="M5" s="8">
        <f aca="true" t="shared" si="2" ref="M5:M68">M4+K5</f>
        <v>10083.030865345336</v>
      </c>
    </row>
    <row r="6" spans="1:13" ht="15">
      <c r="A6" s="1">
        <v>40333</v>
      </c>
      <c r="C6">
        <v>106.3</v>
      </c>
      <c r="D6">
        <v>82.65</v>
      </c>
      <c r="E6">
        <f>C6-C5</f>
        <v>-14.549999999999997</v>
      </c>
      <c r="F6">
        <f>D6-D5</f>
        <v>8.940000000000012</v>
      </c>
      <c r="H6" s="5">
        <f>(M5/2)/C6</f>
        <v>47.42723831300722</v>
      </c>
      <c r="I6" s="5">
        <f>(M5/2)/D6</f>
        <v>60.9983718411696</v>
      </c>
      <c r="K6" s="8">
        <f t="shared" si="0"/>
        <v>144.740873194198</v>
      </c>
      <c r="L6">
        <f t="shared" si="1"/>
        <v>-144.740873194198</v>
      </c>
      <c r="M6" s="8">
        <f t="shared" si="2"/>
        <v>10227.771738539534</v>
      </c>
    </row>
    <row r="7" spans="1:13" ht="15">
      <c r="A7" s="1">
        <v>40336</v>
      </c>
      <c r="C7">
        <v>100.75</v>
      </c>
      <c r="D7">
        <v>86.85</v>
      </c>
      <c r="E7">
        <f>C7-C6</f>
        <v>-5.549999999999997</v>
      </c>
      <c r="F7">
        <f>D7-D6</f>
        <v>4.199999999999989</v>
      </c>
      <c r="H7" s="5">
        <f>(M6/2)/C7</f>
        <v>50.758172399699916</v>
      </c>
      <c r="I7" s="5">
        <f>(M6/2)/D7</f>
        <v>58.88181772331338</v>
      </c>
      <c r="K7" s="8">
        <f t="shared" si="0"/>
        <v>34.404222380418844</v>
      </c>
      <c r="L7">
        <f t="shared" si="1"/>
        <v>-34.404222380418844</v>
      </c>
      <c r="M7" s="8">
        <f t="shared" si="2"/>
        <v>10262.175960919953</v>
      </c>
    </row>
    <row r="8" spans="1:13" ht="15">
      <c r="A8" s="1">
        <v>40337</v>
      </c>
      <c r="C8">
        <v>105.35</v>
      </c>
      <c r="D8">
        <v>82.76</v>
      </c>
      <c r="E8">
        <f>C8-C7</f>
        <v>4.599999999999994</v>
      </c>
      <c r="F8">
        <f>D8-D7</f>
        <v>-4.089999999999989</v>
      </c>
      <c r="H8" s="5">
        <f>(M7/2)/C8</f>
        <v>48.705154062268406</v>
      </c>
      <c r="I8" s="5">
        <f>(M7/2)/D8</f>
        <v>61.999613103672985</v>
      </c>
      <c r="K8" s="8">
        <f t="shared" si="0"/>
        <v>29.53470890758743</v>
      </c>
      <c r="L8">
        <f t="shared" si="1"/>
        <v>-29.53470890758743</v>
      </c>
      <c r="M8" s="8">
        <f t="shared" si="2"/>
        <v>10291.71066982754</v>
      </c>
    </row>
    <row r="9" spans="1:13" ht="15">
      <c r="A9" s="1">
        <v>40338</v>
      </c>
      <c r="C9">
        <v>103.2</v>
      </c>
      <c r="D9">
        <v>84.55</v>
      </c>
      <c r="E9">
        <f>C9-C8</f>
        <v>-2.1499999999999915</v>
      </c>
      <c r="F9">
        <f>D9-D8</f>
        <v>1.789999999999992</v>
      </c>
      <c r="H9" s="5">
        <f>(M8/2)/C9</f>
        <v>49.862939291800096</v>
      </c>
      <c r="I9" s="5">
        <f>(M8/2)/D9</f>
        <v>60.86168344073058</v>
      </c>
      <c r="K9" s="8">
        <f t="shared" si="0"/>
        <v>1.7370938815374757</v>
      </c>
      <c r="L9">
        <f t="shared" si="1"/>
        <v>1.7370938815374757</v>
      </c>
      <c r="M9" s="8">
        <f t="shared" si="2"/>
        <v>10293.447763709079</v>
      </c>
    </row>
    <row r="10" spans="1:13" ht="15">
      <c r="A10" s="1">
        <v>40339</v>
      </c>
      <c r="C10">
        <v>113</v>
      </c>
      <c r="D10">
        <v>76.45</v>
      </c>
      <c r="E10">
        <f>C10-C9</f>
        <v>9.799999999999997</v>
      </c>
      <c r="F10">
        <f>D10-D9</f>
        <v>-8.099999999999994</v>
      </c>
      <c r="H10" s="5">
        <f>(M9/2)/C10</f>
        <v>45.546229042960526</v>
      </c>
      <c r="I10" s="5">
        <f>(M9/2)/D10</f>
        <v>67.3214373035257</v>
      </c>
      <c r="K10" s="8">
        <f t="shared" si="0"/>
        <v>98.95059753754475</v>
      </c>
      <c r="L10">
        <f t="shared" si="1"/>
        <v>-98.95059753754475</v>
      </c>
      <c r="M10" s="8">
        <f t="shared" si="2"/>
        <v>10392.398361246624</v>
      </c>
    </row>
    <row r="11" spans="1:13" ht="15">
      <c r="A11" s="1">
        <v>40340</v>
      </c>
      <c r="C11">
        <v>114.1</v>
      </c>
      <c r="D11">
        <v>75.55</v>
      </c>
      <c r="E11">
        <f>C11-C10</f>
        <v>1.0999999999999943</v>
      </c>
      <c r="F11">
        <f>D11-D10</f>
        <v>-0.9000000000000057</v>
      </c>
      <c r="H11" s="5">
        <f>(M10/2)/C11</f>
        <v>45.54074654358731</v>
      </c>
      <c r="I11" s="5">
        <f>(M10/2)/D11</f>
        <v>68.77828167602001</v>
      </c>
      <c r="K11" s="8">
        <f t="shared" si="0"/>
        <v>11.805632310472618</v>
      </c>
      <c r="L11">
        <f t="shared" si="1"/>
        <v>-11.805632310472618</v>
      </c>
      <c r="M11" s="8">
        <f t="shared" si="2"/>
        <v>10404.203993557096</v>
      </c>
    </row>
    <row r="12" spans="1:13" ht="15">
      <c r="A12" s="1">
        <v>40343</v>
      </c>
      <c r="C12">
        <v>112.46</v>
      </c>
      <c r="D12">
        <v>76.5</v>
      </c>
      <c r="E12">
        <f>C12-C11</f>
        <v>-1.6400000000000006</v>
      </c>
      <c r="F12">
        <f>D12-D11</f>
        <v>0.9500000000000028</v>
      </c>
      <c r="H12" s="5">
        <f>(M11/2)/C12</f>
        <v>46.25735369712385</v>
      </c>
      <c r="I12" s="5">
        <f>(M11/2)/D12</f>
        <v>68.00133329122285</v>
      </c>
      <c r="K12" s="8">
        <f t="shared" si="0"/>
        <v>11.260793436621242</v>
      </c>
      <c r="L12">
        <f t="shared" si="1"/>
        <v>-11.260793436621242</v>
      </c>
      <c r="M12" s="8">
        <f t="shared" si="2"/>
        <v>10415.464786993716</v>
      </c>
    </row>
    <row r="13" spans="1:13" ht="15">
      <c r="A13" s="1">
        <v>40344</v>
      </c>
      <c r="C13">
        <v>120.2</v>
      </c>
      <c r="D13">
        <v>71.35</v>
      </c>
      <c r="E13">
        <f>C13-C12</f>
        <v>7.740000000000009</v>
      </c>
      <c r="F13">
        <f>D13-D12</f>
        <v>-5.150000000000006</v>
      </c>
      <c r="H13" s="5">
        <f>(M12/2)/C13</f>
        <v>43.32556067801047</v>
      </c>
      <c r="I13" s="5">
        <f>(M12/2)/D13</f>
        <v>72.98854090395037</v>
      </c>
      <c r="K13" s="8">
        <f t="shared" si="0"/>
        <v>40.55114600754342</v>
      </c>
      <c r="L13">
        <f t="shared" si="1"/>
        <v>-40.55114600754342</v>
      </c>
      <c r="M13" s="8">
        <f t="shared" si="2"/>
        <v>10456.01593300126</v>
      </c>
    </row>
    <row r="14" spans="1:13" ht="15">
      <c r="A14" s="1">
        <v>40345</v>
      </c>
      <c r="C14">
        <v>120.15</v>
      </c>
      <c r="D14">
        <v>71.25</v>
      </c>
      <c r="E14">
        <f>C14-C13</f>
        <v>-0.04999999999999716</v>
      </c>
      <c r="F14">
        <f>D14-D13</f>
        <v>-0.09999999999999432</v>
      </c>
      <c r="H14" s="5">
        <f>(M13/2)/C14</f>
        <v>43.51234262588955</v>
      </c>
      <c r="I14" s="5">
        <f>(M13/2)/D14</f>
        <v>73.37555040702638</v>
      </c>
      <c r="K14" s="8">
        <f t="shared" si="0"/>
        <v>9.513172171996576</v>
      </c>
      <c r="L14">
        <f t="shared" si="1"/>
        <v>-9.513172171996576</v>
      </c>
      <c r="M14" s="8">
        <f t="shared" si="2"/>
        <v>10465.529105173257</v>
      </c>
    </row>
    <row r="15" spans="1:13" ht="15">
      <c r="A15" s="1">
        <v>40346</v>
      </c>
      <c r="C15">
        <v>119.6</v>
      </c>
      <c r="D15">
        <v>71.55</v>
      </c>
      <c r="E15">
        <f>C15-C14</f>
        <v>-0.5500000000000114</v>
      </c>
      <c r="F15">
        <f>D15-D14</f>
        <v>0.29999999999999716</v>
      </c>
      <c r="H15" s="5">
        <f>(M14/2)/C15</f>
        <v>43.75221197814907</v>
      </c>
      <c r="I15" s="5">
        <f>(M14/2)/D15</f>
        <v>73.13437529820585</v>
      </c>
      <c r="K15" s="8">
        <f t="shared" si="0"/>
        <v>2.1234039985209385</v>
      </c>
      <c r="L15">
        <f t="shared" si="1"/>
        <v>-2.1234039985209385</v>
      </c>
      <c r="M15" s="8">
        <f t="shared" si="2"/>
        <v>10467.652509171778</v>
      </c>
    </row>
    <row r="16" spans="1:13" ht="15">
      <c r="A16" s="1">
        <v>40347</v>
      </c>
      <c r="C16">
        <v>120.95</v>
      </c>
      <c r="D16">
        <v>70.7</v>
      </c>
      <c r="E16">
        <f>C16-C15</f>
        <v>1.3500000000000085</v>
      </c>
      <c r="F16">
        <f>D16-D15</f>
        <v>-0.8499999999999943</v>
      </c>
      <c r="H16" s="5">
        <f>(M15/2)/C16</f>
        <v>43.27264369231822</v>
      </c>
      <c r="I16" s="5">
        <f>(M15/2)/D16</f>
        <v>74.02865989513279</v>
      </c>
      <c r="K16" s="8">
        <f t="shared" si="0"/>
        <v>4.5062919262324925</v>
      </c>
      <c r="L16">
        <f t="shared" si="1"/>
        <v>-4.5062919262324925</v>
      </c>
      <c r="M16" s="8">
        <f t="shared" si="2"/>
        <v>10472.15880109801</v>
      </c>
    </row>
    <row r="17" spans="1:13" ht="15">
      <c r="A17" s="1">
        <v>40350</v>
      </c>
      <c r="C17">
        <v>120.45</v>
      </c>
      <c r="D17">
        <v>71.1</v>
      </c>
      <c r="E17">
        <f>C17-C16</f>
        <v>-0.5</v>
      </c>
      <c r="F17">
        <f>D17-D16</f>
        <v>0.3999999999999915</v>
      </c>
      <c r="H17" s="5">
        <f>(M16/2)/C17</f>
        <v>43.47097883394774</v>
      </c>
      <c r="I17" s="5">
        <f>(M16/2)/D17</f>
        <v>73.64387342544312</v>
      </c>
      <c r="K17" s="8">
        <f t="shared" si="0"/>
        <v>7.7220599532027485</v>
      </c>
      <c r="L17">
        <f t="shared" si="1"/>
        <v>7.7220599532027485</v>
      </c>
      <c r="M17" s="8">
        <f t="shared" si="2"/>
        <v>10479.880861051213</v>
      </c>
    </row>
    <row r="18" spans="1:13" ht="15">
      <c r="A18" s="1">
        <v>40351</v>
      </c>
      <c r="C18">
        <v>114.5</v>
      </c>
      <c r="D18">
        <v>74.6</v>
      </c>
      <c r="E18">
        <f>C18-C17</f>
        <v>-5.950000000000003</v>
      </c>
      <c r="F18">
        <f>D18-D17</f>
        <v>3.5</v>
      </c>
      <c r="H18" s="5">
        <f>(M17/2)/C18</f>
        <v>45.763671882319706</v>
      </c>
      <c r="I18" s="5">
        <f>(M17/2)/D18</f>
        <v>70.24048834484728</v>
      </c>
      <c r="K18" s="8">
        <f t="shared" si="0"/>
        <v>26.452138492836895</v>
      </c>
      <c r="L18">
        <f t="shared" si="1"/>
        <v>-26.452138492836895</v>
      </c>
      <c r="M18" s="8">
        <f t="shared" si="2"/>
        <v>10506.33299954405</v>
      </c>
    </row>
    <row r="19" spans="1:13" ht="15">
      <c r="A19" s="1">
        <v>40352</v>
      </c>
      <c r="C19">
        <v>113.15</v>
      </c>
      <c r="D19">
        <v>75.25</v>
      </c>
      <c r="E19">
        <f>C19-C18</f>
        <v>-1.3499999999999943</v>
      </c>
      <c r="F19">
        <f>D19-D18</f>
        <v>0.6500000000000057</v>
      </c>
      <c r="H19" s="5">
        <f>(M18/2)/C19</f>
        <v>46.426570921538</v>
      </c>
      <c r="I19" s="5">
        <f>(M18/2)/D19</f>
        <v>69.80952159165483</v>
      </c>
      <c r="K19" s="8">
        <f t="shared" si="0"/>
        <v>17.2996817095</v>
      </c>
      <c r="L19">
        <f t="shared" si="1"/>
        <v>-17.2996817095</v>
      </c>
      <c r="M19" s="8">
        <f t="shared" si="2"/>
        <v>10523.632681253552</v>
      </c>
    </row>
    <row r="20" spans="1:13" ht="15">
      <c r="A20" s="1">
        <v>40353</v>
      </c>
      <c r="C20">
        <v>106.38</v>
      </c>
      <c r="D20">
        <v>79.85</v>
      </c>
      <c r="E20">
        <f>C20-C19</f>
        <v>-6.77000000000001</v>
      </c>
      <c r="F20">
        <f>D20-D19</f>
        <v>4.599999999999994</v>
      </c>
      <c r="H20" s="5">
        <f>(M19/2)/C20</f>
        <v>49.462458550731114</v>
      </c>
      <c r="I20" s="5">
        <f>(M19/2)/D20</f>
        <v>65.89625974485631</v>
      </c>
      <c r="K20" s="8">
        <f t="shared" si="0"/>
        <v>31.73804956211154</v>
      </c>
      <c r="L20">
        <f t="shared" si="1"/>
        <v>-31.73804956211154</v>
      </c>
      <c r="M20" s="8">
        <f t="shared" si="2"/>
        <v>10555.370730815663</v>
      </c>
    </row>
    <row r="21" spans="1:13" ht="15">
      <c r="A21" s="1">
        <v>40354</v>
      </c>
      <c r="C21">
        <v>114</v>
      </c>
      <c r="D21">
        <v>74.01</v>
      </c>
      <c r="E21">
        <f>C21-C20</f>
        <v>7.6200000000000045</v>
      </c>
      <c r="F21">
        <f>D21-D20</f>
        <v>-5.839999999999989</v>
      </c>
      <c r="H21" s="5">
        <f>(M20/2)/C21</f>
        <v>46.295485661472206</v>
      </c>
      <c r="I21" s="5">
        <f>(M20/2)/D21</f>
        <v>71.31043596011122</v>
      </c>
      <c r="K21" s="8">
        <f t="shared" si="0"/>
        <v>63.68134526663033</v>
      </c>
      <c r="L21">
        <f t="shared" si="1"/>
        <v>-63.68134526663033</v>
      </c>
      <c r="M21" s="8">
        <f t="shared" si="2"/>
        <v>10619.052076082293</v>
      </c>
    </row>
    <row r="22" spans="1:13" ht="15">
      <c r="A22" s="1">
        <v>40357</v>
      </c>
      <c r="C22">
        <v>111</v>
      </c>
      <c r="D22">
        <v>76.13</v>
      </c>
      <c r="E22">
        <f>C22-C21</f>
        <v>-3</v>
      </c>
      <c r="F22">
        <f>D22-D21</f>
        <v>2.1199999999999903</v>
      </c>
      <c r="H22" s="5">
        <f>(M21/2)/C22</f>
        <v>47.8335679102806</v>
      </c>
      <c r="I22" s="5">
        <f>(M21/2)/D22</f>
        <v>69.74288766637524</v>
      </c>
      <c r="K22" s="8">
        <f t="shared" si="0"/>
        <v>4.354218121873032</v>
      </c>
      <c r="L22">
        <f t="shared" si="1"/>
        <v>4.354218121873032</v>
      </c>
      <c r="M22" s="8">
        <f t="shared" si="2"/>
        <v>10623.406294204166</v>
      </c>
    </row>
    <row r="23" spans="1:13" ht="15">
      <c r="A23" s="1">
        <v>40358</v>
      </c>
      <c r="C23">
        <v>99.15</v>
      </c>
      <c r="D23">
        <v>84.1</v>
      </c>
      <c r="E23">
        <f>C23-C22</f>
        <v>-11.849999999999994</v>
      </c>
      <c r="F23">
        <f>D23-D22</f>
        <v>7.969999999999999</v>
      </c>
      <c r="H23" s="5">
        <f>(M22/2)/C23</f>
        <v>53.5723968441965</v>
      </c>
      <c r="I23" s="5">
        <f>(M22/2)/D23</f>
        <v>63.159371546992666</v>
      </c>
      <c r="K23" s="8">
        <f t="shared" si="0"/>
        <v>131.45271137419667</v>
      </c>
      <c r="L23">
        <f t="shared" si="1"/>
        <v>-131.45271137419667</v>
      </c>
      <c r="M23" s="8">
        <f t="shared" si="2"/>
        <v>10754.859005578362</v>
      </c>
    </row>
    <row r="24" spans="1:13" ht="15">
      <c r="A24" s="1">
        <v>40359</v>
      </c>
      <c r="C24">
        <v>95.45</v>
      </c>
      <c r="D24">
        <v>87.1</v>
      </c>
      <c r="E24">
        <f>C24-C23</f>
        <v>-3.700000000000003</v>
      </c>
      <c r="F24">
        <f>D24-D23</f>
        <v>3</v>
      </c>
      <c r="H24" s="5">
        <f>(M23/2)/C24</f>
        <v>56.33765848914805</v>
      </c>
      <c r="I24" s="5">
        <f>(M23/2)/D24</f>
        <v>61.73857064051873</v>
      </c>
      <c r="K24" s="8">
        <f t="shared" si="0"/>
        <v>23.233624488291753</v>
      </c>
      <c r="L24">
        <f t="shared" si="1"/>
        <v>-23.233624488291753</v>
      </c>
      <c r="M24" s="8">
        <f t="shared" si="2"/>
        <v>10778.092630066654</v>
      </c>
    </row>
    <row r="25" spans="1:13" ht="15">
      <c r="A25" s="1">
        <v>40360</v>
      </c>
      <c r="C25">
        <v>93.65</v>
      </c>
      <c r="D25">
        <v>88.85</v>
      </c>
      <c r="E25">
        <f>C25-C24</f>
        <v>-1.7999999999999972</v>
      </c>
      <c r="F25">
        <f>D25-D24</f>
        <v>1.75</v>
      </c>
      <c r="H25" s="5">
        <f>(M24/2)/C25</f>
        <v>57.54454153799602</v>
      </c>
      <c r="I25" s="5">
        <f>(M24/2)/D25</f>
        <v>60.653306865878754</v>
      </c>
      <c r="K25" s="8">
        <f t="shared" si="0"/>
        <v>2.563112246895159</v>
      </c>
      <c r="L25">
        <f t="shared" si="1"/>
        <v>2.563112246895159</v>
      </c>
      <c r="M25" s="8">
        <f t="shared" si="2"/>
        <v>10780.65574231355</v>
      </c>
    </row>
    <row r="26" spans="1:13" ht="15">
      <c r="A26" s="1">
        <v>40361</v>
      </c>
      <c r="C26">
        <v>90.9</v>
      </c>
      <c r="D26">
        <v>91.56</v>
      </c>
      <c r="E26">
        <f>C26-C25</f>
        <v>-2.75</v>
      </c>
      <c r="F26">
        <f>D26-D25</f>
        <v>2.710000000000008</v>
      </c>
      <c r="H26" s="5">
        <f>(M25/2)/C26</f>
        <v>59.299536536378156</v>
      </c>
      <c r="I26" s="5">
        <f>(M25/2)/D26</f>
        <v>58.8720824722234</v>
      </c>
      <c r="K26" s="8">
        <f t="shared" si="0"/>
        <v>3.5303819753140715</v>
      </c>
      <c r="L26">
        <f t="shared" si="1"/>
        <v>-3.5303819753140715</v>
      </c>
      <c r="M26" s="8">
        <f t="shared" si="2"/>
        <v>10784.186124288863</v>
      </c>
    </row>
    <row r="27" spans="1:13" ht="15">
      <c r="A27" s="1">
        <v>40365</v>
      </c>
      <c r="C27">
        <v>91.54</v>
      </c>
      <c r="D27">
        <v>90.7</v>
      </c>
      <c r="E27">
        <f>C27-C26</f>
        <v>0.6400000000000006</v>
      </c>
      <c r="F27">
        <f>D27-D26</f>
        <v>-0.8599999999999994</v>
      </c>
      <c r="H27" s="5">
        <f>(M26/2)/C27</f>
        <v>58.90422833891666</v>
      </c>
      <c r="I27" s="5">
        <f>(M26/2)/D27</f>
        <v>59.44975812728149</v>
      </c>
      <c r="K27" s="8">
        <f t="shared" si="0"/>
        <v>13.428085852555355</v>
      </c>
      <c r="L27">
        <f t="shared" si="1"/>
        <v>-13.428085852555355</v>
      </c>
      <c r="M27" s="8">
        <f t="shared" si="2"/>
        <v>10797.614210141419</v>
      </c>
    </row>
    <row r="28" spans="1:13" ht="15">
      <c r="A28" s="1">
        <v>40366</v>
      </c>
      <c r="C28">
        <v>102.9</v>
      </c>
      <c r="D28">
        <v>79.45</v>
      </c>
      <c r="E28">
        <f>C28-C27</f>
        <v>11.36</v>
      </c>
      <c r="F28">
        <f>D28-D27</f>
        <v>-11.25</v>
      </c>
      <c r="H28" s="5">
        <f>(M27/2)/C28</f>
        <v>52.46654135151321</v>
      </c>
      <c r="I28" s="5">
        <f>(M27/2)/D28</f>
        <v>67.95226060504353</v>
      </c>
      <c r="K28" s="8">
        <f t="shared" si="0"/>
        <v>168.44302205354984</v>
      </c>
      <c r="L28">
        <f t="shared" si="1"/>
        <v>-168.44302205354984</v>
      </c>
      <c r="M28" s="8">
        <f t="shared" si="2"/>
        <v>10966.05723219497</v>
      </c>
    </row>
    <row r="29" spans="1:13" ht="15">
      <c r="A29" s="1">
        <v>40367</v>
      </c>
      <c r="C29">
        <v>105.2</v>
      </c>
      <c r="D29">
        <v>77.65</v>
      </c>
      <c r="E29">
        <f>C29-C28</f>
        <v>2.299999999999997</v>
      </c>
      <c r="F29">
        <f>D29-D28</f>
        <v>-1.7999999999999972</v>
      </c>
      <c r="H29" s="5">
        <f>(M28/2)/C29</f>
        <v>52.12004387925366</v>
      </c>
      <c r="I29" s="5">
        <f>(M28/2)/D29</f>
        <v>70.61208777974868</v>
      </c>
      <c r="K29" s="8">
        <f t="shared" si="0"/>
        <v>7.22565708126416</v>
      </c>
      <c r="L29">
        <f t="shared" si="1"/>
        <v>-7.22565708126416</v>
      </c>
      <c r="M29" s="8">
        <f t="shared" si="2"/>
        <v>10973.282889276234</v>
      </c>
    </row>
    <row r="30" spans="1:13" ht="15">
      <c r="A30" s="1">
        <v>40368</v>
      </c>
      <c r="C30">
        <v>110.24</v>
      </c>
      <c r="D30">
        <v>73.95</v>
      </c>
      <c r="E30">
        <f>C30-C29</f>
        <v>5.039999999999992</v>
      </c>
      <c r="F30">
        <f>D30-D29</f>
        <v>-3.700000000000003</v>
      </c>
      <c r="H30" s="5">
        <f>(M29/2)/C30</f>
        <v>49.7699695631179</v>
      </c>
      <c r="I30" s="5">
        <f>(M29/2)/D30</f>
        <v>74.1939343426385</v>
      </c>
      <c r="K30" s="8">
        <f t="shared" si="0"/>
        <v>23.676910469648845</v>
      </c>
      <c r="L30">
        <f t="shared" si="1"/>
        <v>-23.676910469648845</v>
      </c>
      <c r="M30" s="8">
        <f t="shared" si="2"/>
        <v>10996.959799745882</v>
      </c>
    </row>
    <row r="31" spans="1:13" ht="15">
      <c r="A31" s="1">
        <v>40371</v>
      </c>
      <c r="C31">
        <v>110.05</v>
      </c>
      <c r="D31">
        <v>73.9</v>
      </c>
      <c r="E31">
        <f>C31-C30</f>
        <v>-0.18999999999999773</v>
      </c>
      <c r="F31">
        <f>D31-D30</f>
        <v>-0.04999999999999716</v>
      </c>
      <c r="H31" s="5">
        <f>(M30/2)/C31</f>
        <v>49.96347023964508</v>
      </c>
      <c r="I31" s="5">
        <f>(M30/2)/D31</f>
        <v>74.40432882101408</v>
      </c>
      <c r="K31" s="8">
        <f t="shared" si="0"/>
        <v>13.213275786582946</v>
      </c>
      <c r="L31">
        <f t="shared" si="1"/>
        <v>-13.213275786582946</v>
      </c>
      <c r="M31" s="8">
        <f t="shared" si="2"/>
        <v>11010.173075532466</v>
      </c>
    </row>
    <row r="32" spans="1:13" ht="15">
      <c r="A32" s="1">
        <v>40372</v>
      </c>
      <c r="C32">
        <v>117.85</v>
      </c>
      <c r="D32">
        <v>68.7</v>
      </c>
      <c r="E32">
        <f>C32-C31</f>
        <v>7.799999999999997</v>
      </c>
      <c r="F32">
        <f>D32-D31</f>
        <v>-5.200000000000003</v>
      </c>
      <c r="H32" s="5">
        <f>(M31/2)/C32</f>
        <v>46.71265623900071</v>
      </c>
      <c r="I32" s="5">
        <f>(M31/2)/D32</f>
        <v>80.13226401406452</v>
      </c>
      <c r="K32" s="8">
        <f t="shared" si="0"/>
        <v>52.3290542089303</v>
      </c>
      <c r="L32">
        <f t="shared" si="1"/>
        <v>-52.3290542089303</v>
      </c>
      <c r="M32" s="8">
        <f t="shared" si="2"/>
        <v>11062.502129741397</v>
      </c>
    </row>
    <row r="33" spans="1:13" ht="15">
      <c r="A33" s="1">
        <v>40373</v>
      </c>
      <c r="C33">
        <v>115.3</v>
      </c>
      <c r="D33">
        <v>70.15</v>
      </c>
      <c r="E33">
        <f>C33-C32</f>
        <v>-2.549999999999997</v>
      </c>
      <c r="F33">
        <f>D33-D32</f>
        <v>1.4500000000000028</v>
      </c>
      <c r="H33" s="5">
        <f>(M32/2)/C33</f>
        <v>47.97268920096009</v>
      </c>
      <c r="I33" s="5">
        <f>(M32/2)/D33</f>
        <v>78.84891040442905</v>
      </c>
      <c r="K33" s="8">
        <f t="shared" si="0"/>
        <v>7.999437376025753</v>
      </c>
      <c r="L33">
        <f t="shared" si="1"/>
        <v>-7.999437376025753</v>
      </c>
      <c r="M33" s="8">
        <f t="shared" si="2"/>
        <v>11070.501567117422</v>
      </c>
    </row>
    <row r="34" spans="1:13" ht="15">
      <c r="A34" s="1">
        <v>40374</v>
      </c>
      <c r="C34">
        <v>114.71</v>
      </c>
      <c r="D34">
        <v>70.5</v>
      </c>
      <c r="E34">
        <f>C34-C33</f>
        <v>-0.5900000000000034</v>
      </c>
      <c r="F34">
        <f>D34-D33</f>
        <v>0.3499999999999943</v>
      </c>
      <c r="H34" s="5">
        <f>(M33/2)/C34</f>
        <v>48.25430026639972</v>
      </c>
      <c r="I34" s="5">
        <f>(M33/2)/D34</f>
        <v>78.51419551147109</v>
      </c>
      <c r="K34" s="8">
        <f t="shared" si="0"/>
        <v>0.9900687281615639</v>
      </c>
      <c r="L34">
        <f t="shared" si="1"/>
        <v>-0.9900687281615639</v>
      </c>
      <c r="M34" s="8">
        <f t="shared" si="2"/>
        <v>11071.491635845585</v>
      </c>
    </row>
    <row r="35" spans="1:13" ht="15">
      <c r="A35" s="1">
        <v>40375</v>
      </c>
      <c r="C35">
        <v>100.7</v>
      </c>
      <c r="D35">
        <v>79.06</v>
      </c>
      <c r="E35">
        <f>C35-C34</f>
        <v>-14.009999999999991</v>
      </c>
      <c r="F35">
        <f>D35-D34</f>
        <v>8.560000000000002</v>
      </c>
      <c r="H35" s="5">
        <f>(M34/2)/C35</f>
        <v>54.97264963180528</v>
      </c>
      <c r="I35" s="5">
        <f>(M34/2)/D35</f>
        <v>70.01955246550459</v>
      </c>
      <c r="K35" s="8">
        <f t="shared" si="0"/>
        <v>170.79945223687207</v>
      </c>
      <c r="L35">
        <f t="shared" si="1"/>
        <v>-170.79945223687207</v>
      </c>
      <c r="M35" s="8">
        <f t="shared" si="2"/>
        <v>11242.291088082457</v>
      </c>
    </row>
    <row r="36" spans="1:13" ht="15">
      <c r="A36" s="1">
        <v>40378</v>
      </c>
      <c r="C36">
        <v>100.55</v>
      </c>
      <c r="D36">
        <v>79.1</v>
      </c>
      <c r="E36">
        <f>C36-C35</f>
        <v>-0.15000000000000568</v>
      </c>
      <c r="F36">
        <f>D36-D35</f>
        <v>0.03999999999999204</v>
      </c>
      <c r="H36" s="5">
        <f>(M35/2)/C36</f>
        <v>55.90398353099183</v>
      </c>
      <c r="I36" s="5">
        <f>(M35/2)/D36</f>
        <v>71.0637869031761</v>
      </c>
      <c r="K36" s="8">
        <f t="shared" si="0"/>
        <v>5.543046053522613</v>
      </c>
      <c r="L36">
        <f t="shared" si="1"/>
        <v>-5.543046053522613</v>
      </c>
      <c r="M36" s="8">
        <f t="shared" si="2"/>
        <v>11247.83413413598</v>
      </c>
    </row>
    <row r="37" spans="1:13" ht="15">
      <c r="A37" s="1">
        <v>40379</v>
      </c>
      <c r="C37">
        <v>104.1</v>
      </c>
      <c r="D37">
        <v>76.26</v>
      </c>
      <c r="E37">
        <f>C37-C36</f>
        <v>3.549999999999997</v>
      </c>
      <c r="F37">
        <f>D37-D36</f>
        <v>-2.839999999999989</v>
      </c>
      <c r="H37" s="5">
        <f>(M36/2)/C37</f>
        <v>54.02417931861662</v>
      </c>
      <c r="I37" s="5">
        <f>(M36/2)/D37</f>
        <v>73.74661771660097</v>
      </c>
      <c r="K37" s="8">
        <f t="shared" si="0"/>
        <v>17.654557734057107</v>
      </c>
      <c r="L37">
        <f t="shared" si="1"/>
        <v>-17.654557734057107</v>
      </c>
      <c r="M37" s="8">
        <f t="shared" si="2"/>
        <v>11265.488691870036</v>
      </c>
    </row>
    <row r="38" spans="1:13" ht="15">
      <c r="A38" s="1">
        <v>40380</v>
      </c>
      <c r="C38">
        <v>98.99</v>
      </c>
      <c r="D38">
        <v>79.9</v>
      </c>
      <c r="E38">
        <f>C38-C37</f>
        <v>-5.109999999999999</v>
      </c>
      <c r="F38">
        <f>D38-D37</f>
        <v>3.6400000000000006</v>
      </c>
      <c r="H38" s="5">
        <f>(M37/2)/C38</f>
        <v>56.90215522714434</v>
      </c>
      <c r="I38" s="5">
        <f>(M37/2)/D38</f>
        <v>70.49742610682125</v>
      </c>
      <c r="K38" s="8">
        <f t="shared" si="0"/>
        <v>34.15938218187813</v>
      </c>
      <c r="L38">
        <f t="shared" si="1"/>
        <v>-34.15938218187813</v>
      </c>
      <c r="M38" s="8">
        <f t="shared" si="2"/>
        <v>11299.648074051915</v>
      </c>
    </row>
    <row r="39" spans="1:13" ht="15">
      <c r="A39" s="1">
        <v>40381</v>
      </c>
      <c r="C39">
        <v>107.44</v>
      </c>
      <c r="D39">
        <v>73.11</v>
      </c>
      <c r="E39">
        <f>C39-C38</f>
        <v>8.450000000000003</v>
      </c>
      <c r="F39">
        <f>D39-D38</f>
        <v>-6.790000000000006</v>
      </c>
      <c r="H39" s="5">
        <f>(M38/2)/C39</f>
        <v>52.58585291349551</v>
      </c>
      <c r="I39" s="5">
        <f>(M38/2)/D39</f>
        <v>77.27840291377318</v>
      </c>
      <c r="K39" s="8">
        <f t="shared" si="0"/>
        <v>80.36989866548322</v>
      </c>
      <c r="L39">
        <f t="shared" si="1"/>
        <v>-80.36989866548322</v>
      </c>
      <c r="M39" s="8">
        <f t="shared" si="2"/>
        <v>11380.017972717398</v>
      </c>
    </row>
    <row r="40" spans="1:13" ht="15">
      <c r="A40" s="1">
        <v>40382</v>
      </c>
      <c r="C40">
        <v>109.9</v>
      </c>
      <c r="D40">
        <v>71.35</v>
      </c>
      <c r="E40">
        <f>C40-C39</f>
        <v>2.460000000000008</v>
      </c>
      <c r="F40">
        <f>D40-D39</f>
        <v>-1.7600000000000051</v>
      </c>
      <c r="H40" s="5">
        <f>(M39/2)/C40</f>
        <v>51.77442207787715</v>
      </c>
      <c r="I40" s="5">
        <f>(M39/2)/D40</f>
        <v>79.74784844230834</v>
      </c>
      <c r="K40" s="8">
        <f t="shared" si="0"/>
        <v>12.99113494688487</v>
      </c>
      <c r="L40">
        <f t="shared" si="1"/>
        <v>-12.99113494688487</v>
      </c>
      <c r="M40" s="8">
        <f t="shared" si="2"/>
        <v>11393.009107664284</v>
      </c>
    </row>
    <row r="41" spans="1:13" ht="15">
      <c r="A41" s="1">
        <v>40385</v>
      </c>
      <c r="C41">
        <v>114.7</v>
      </c>
      <c r="D41">
        <v>68.05</v>
      </c>
      <c r="E41">
        <f>C41-C40</f>
        <v>4.799999999999997</v>
      </c>
      <c r="F41">
        <f>D41-D40</f>
        <v>-3.299999999999997</v>
      </c>
      <c r="H41" s="5">
        <f>(M40/2)/C41</f>
        <v>49.664381463227045</v>
      </c>
      <c r="I41" s="5">
        <f>(M40/2)/D41</f>
        <v>83.7105738990763</v>
      </c>
      <c r="K41" s="8">
        <f t="shared" si="0"/>
        <v>37.855862843461864</v>
      </c>
      <c r="L41">
        <f t="shared" si="1"/>
        <v>-37.855862843461864</v>
      </c>
      <c r="M41" s="8">
        <f t="shared" si="2"/>
        <v>11430.864970507746</v>
      </c>
    </row>
    <row r="42" spans="1:13" ht="15">
      <c r="A42" s="1">
        <v>40386</v>
      </c>
      <c r="C42">
        <v>115.61</v>
      </c>
      <c r="D42">
        <v>67.65</v>
      </c>
      <c r="E42">
        <f>C42-C41</f>
        <v>0.9099999999999966</v>
      </c>
      <c r="F42">
        <f>D42-D41</f>
        <v>-0.3999999999999915</v>
      </c>
      <c r="H42" s="5">
        <f>(M41/2)/C42</f>
        <v>49.43718091215183</v>
      </c>
      <c r="I42" s="5">
        <f>(M41/2)/D42</f>
        <v>84.48532868076678</v>
      </c>
      <c r="K42" s="8">
        <f t="shared" si="0"/>
        <v>11.193703157752005</v>
      </c>
      <c r="L42">
        <f t="shared" si="1"/>
        <v>11.193703157752005</v>
      </c>
      <c r="M42" s="8">
        <f t="shared" si="2"/>
        <v>11442.058673665499</v>
      </c>
    </row>
    <row r="43" spans="1:13" ht="15">
      <c r="A43" s="1">
        <v>40387</v>
      </c>
      <c r="C43">
        <v>112.51</v>
      </c>
      <c r="D43">
        <v>69.4</v>
      </c>
      <c r="E43">
        <f>C43-C42</f>
        <v>-3.0999999999999943</v>
      </c>
      <c r="F43">
        <f>D43-D42</f>
        <v>1.75</v>
      </c>
      <c r="H43" s="5">
        <f>(M42/2)/C43</f>
        <v>50.849074187474436</v>
      </c>
      <c r="I43" s="5">
        <f>(M42/2)/D43</f>
        <v>82.4355812223739</v>
      </c>
      <c r="K43" s="8">
        <f t="shared" si="0"/>
        <v>13.369862842016147</v>
      </c>
      <c r="L43">
        <f t="shared" si="1"/>
        <v>-13.369862842016147</v>
      </c>
      <c r="M43" s="8">
        <f t="shared" si="2"/>
        <v>11455.428536507516</v>
      </c>
    </row>
    <row r="44" spans="1:13" ht="15">
      <c r="A44" s="1">
        <v>40388</v>
      </c>
      <c r="C44">
        <v>113</v>
      </c>
      <c r="D44">
        <v>69.05</v>
      </c>
      <c r="E44">
        <f>C44-C43</f>
        <v>0.4899999999999949</v>
      </c>
      <c r="F44">
        <f>D44-D43</f>
        <v>-0.3500000000000085</v>
      </c>
      <c r="H44" s="5">
        <f>(M43/2)/C44</f>
        <v>50.687736887201396</v>
      </c>
      <c r="I44" s="5">
        <f>(M43/2)/D44</f>
        <v>82.9502428421978</v>
      </c>
      <c r="K44" s="8">
        <f t="shared" si="0"/>
        <v>4.19559392004151</v>
      </c>
      <c r="L44">
        <f t="shared" si="1"/>
        <v>-4.19559392004151</v>
      </c>
      <c r="M44" s="8">
        <f t="shared" si="2"/>
        <v>11459.624130427557</v>
      </c>
    </row>
    <row r="45" spans="1:13" ht="15">
      <c r="A45" s="1">
        <v>40389</v>
      </c>
      <c r="C45">
        <v>113.05</v>
      </c>
      <c r="D45">
        <v>69.1</v>
      </c>
      <c r="E45">
        <f>C45-C44</f>
        <v>0.04999999999999716</v>
      </c>
      <c r="F45">
        <f>D45-D44</f>
        <v>0.04999999999999716</v>
      </c>
      <c r="H45" s="5">
        <f>(M44/2)/C45</f>
        <v>50.68387496871985</v>
      </c>
      <c r="I45" s="5">
        <f>(M44/2)/D45</f>
        <v>82.92057981496062</v>
      </c>
      <c r="K45" s="8">
        <f t="shared" si="0"/>
        <v>6.680222739183644</v>
      </c>
      <c r="L45">
        <f t="shared" si="1"/>
        <v>6.680222739183644</v>
      </c>
      <c r="M45" s="8">
        <f t="shared" si="2"/>
        <v>11466.30435316674</v>
      </c>
    </row>
    <row r="46" spans="1:13" ht="15">
      <c r="A46" s="1">
        <v>40392</v>
      </c>
      <c r="C46">
        <v>120.61</v>
      </c>
      <c r="D46">
        <v>64.45</v>
      </c>
      <c r="E46">
        <f>C46-C45</f>
        <v>7.560000000000002</v>
      </c>
      <c r="F46">
        <f>D46-D45</f>
        <v>-4.6499999999999915</v>
      </c>
      <c r="H46" s="5">
        <f>(M45/2)/C46</f>
        <v>47.534633749965764</v>
      </c>
      <c r="I46" s="5">
        <f>(M45/2)/D46</f>
        <v>88.95503765063414</v>
      </c>
      <c r="K46" s="8">
        <f t="shared" si="0"/>
        <v>54.27909392570666</v>
      </c>
      <c r="L46">
        <f t="shared" si="1"/>
        <v>-54.27909392570666</v>
      </c>
      <c r="M46" s="8">
        <f t="shared" si="2"/>
        <v>11520.583447092447</v>
      </c>
    </row>
    <row r="47" spans="1:13" ht="15">
      <c r="A47" s="1">
        <v>40393</v>
      </c>
      <c r="C47">
        <v>117.4</v>
      </c>
      <c r="D47">
        <v>66.1</v>
      </c>
      <c r="E47">
        <f>C47-C46</f>
        <v>-3.2099999999999937</v>
      </c>
      <c r="F47">
        <f>D47-D46</f>
        <v>1.6499999999999915</v>
      </c>
      <c r="H47" s="5">
        <f>(M46/2)/C47</f>
        <v>49.06551723633921</v>
      </c>
      <c r="I47" s="5">
        <f>(M46/2)/D47</f>
        <v>87.14510928209114</v>
      </c>
      <c r="K47" s="8">
        <f t="shared" si="0"/>
        <v>13.710880013198931</v>
      </c>
      <c r="L47">
        <f t="shared" si="1"/>
        <v>-13.710880013198931</v>
      </c>
      <c r="M47" s="8">
        <f t="shared" si="2"/>
        <v>11534.294327105647</v>
      </c>
    </row>
    <row r="48" spans="1:13" ht="15">
      <c r="A48" s="1">
        <v>40394</v>
      </c>
      <c r="C48">
        <v>118.5</v>
      </c>
      <c r="D48">
        <v>65.5</v>
      </c>
      <c r="E48">
        <f>C48-C47</f>
        <v>1.0999999999999943</v>
      </c>
      <c r="F48">
        <f>D48-D47</f>
        <v>-0.5999999999999943</v>
      </c>
      <c r="H48" s="5">
        <f>(M47/2)/C48</f>
        <v>48.66790855318838</v>
      </c>
      <c r="I48" s="5">
        <f>(M47/2)/D48</f>
        <v>88.04804829851639</v>
      </c>
      <c r="K48" s="8">
        <f t="shared" si="0"/>
        <v>0.7058704293976135</v>
      </c>
      <c r="L48">
        <f t="shared" si="1"/>
        <v>0.7058704293976135</v>
      </c>
      <c r="M48" s="8">
        <f t="shared" si="2"/>
        <v>11535.000197535044</v>
      </c>
    </row>
    <row r="49" spans="1:13" ht="15">
      <c r="A49" s="1">
        <v>40395</v>
      </c>
      <c r="C49">
        <v>116.7</v>
      </c>
      <c r="D49">
        <v>66.4</v>
      </c>
      <c r="E49">
        <f>C49-C48</f>
        <v>-1.7999999999999972</v>
      </c>
      <c r="F49">
        <f>D49-D48</f>
        <v>0.9000000000000057</v>
      </c>
      <c r="H49" s="5">
        <f>(M48/2)/C49</f>
        <v>49.42159467667114</v>
      </c>
      <c r="I49" s="5">
        <f>(M48/2)/D49</f>
        <v>86.85994124649882</v>
      </c>
      <c r="K49" s="8">
        <f t="shared" si="0"/>
        <v>10.784923296158482</v>
      </c>
      <c r="L49">
        <f t="shared" si="1"/>
        <v>-10.784923296158482</v>
      </c>
      <c r="M49" s="8">
        <f t="shared" si="2"/>
        <v>11545.785120831202</v>
      </c>
    </row>
    <row r="50" spans="1:13" ht="15">
      <c r="A50" s="1">
        <v>40396</v>
      </c>
      <c r="C50">
        <v>114.8</v>
      </c>
      <c r="D50">
        <v>67.4</v>
      </c>
      <c r="E50">
        <f>C50-C49</f>
        <v>-1.9000000000000057</v>
      </c>
      <c r="F50">
        <f>D50-D49</f>
        <v>1</v>
      </c>
      <c r="H50" s="5">
        <f>(M49/2)/C50</f>
        <v>50.28652056111151</v>
      </c>
      <c r="I50" s="5">
        <f>(M49/2)/D50</f>
        <v>85.6512249319822</v>
      </c>
      <c r="K50" s="8">
        <f t="shared" si="0"/>
        <v>9.893164134129947</v>
      </c>
      <c r="L50">
        <f t="shared" si="1"/>
        <v>-9.893164134129947</v>
      </c>
      <c r="M50" s="8">
        <f t="shared" si="2"/>
        <v>11555.678284965332</v>
      </c>
    </row>
    <row r="51" spans="1:13" ht="15">
      <c r="A51" s="1">
        <v>40399</v>
      </c>
      <c r="C51">
        <v>116.7</v>
      </c>
      <c r="D51">
        <v>66.3</v>
      </c>
      <c r="E51">
        <f>C51-C50</f>
        <v>1.9000000000000057</v>
      </c>
      <c r="F51">
        <f>D51-D50</f>
        <v>-1.1000000000000085</v>
      </c>
      <c r="H51" s="5">
        <f>(M50/2)/C51</f>
        <v>49.510189738497566</v>
      </c>
      <c r="I51" s="5">
        <f>(M50/2)/D51</f>
        <v>87.14689506007038</v>
      </c>
      <c r="K51" s="8">
        <f t="shared" si="0"/>
        <v>1.7922240629325046</v>
      </c>
      <c r="L51">
        <f t="shared" si="1"/>
        <v>-1.7922240629325046</v>
      </c>
      <c r="M51" s="8">
        <f t="shared" si="2"/>
        <v>11557.470509028264</v>
      </c>
    </row>
    <row r="52" spans="1:13" ht="15">
      <c r="A52" s="1">
        <v>40400</v>
      </c>
      <c r="C52">
        <v>113.65</v>
      </c>
      <c r="D52">
        <v>68.06</v>
      </c>
      <c r="E52">
        <f>C52-C51</f>
        <v>-3.049999999999997</v>
      </c>
      <c r="F52">
        <f>D52-D51</f>
        <v>1.7600000000000051</v>
      </c>
      <c r="H52" s="5">
        <f>(M51/2)/C52</f>
        <v>50.84676862748906</v>
      </c>
      <c r="I52" s="5">
        <f>(M51/2)/D52</f>
        <v>84.90648331639923</v>
      </c>
      <c r="K52" s="8">
        <f t="shared" si="0"/>
        <v>5.647233676978402</v>
      </c>
      <c r="L52">
        <f t="shared" si="1"/>
        <v>-5.647233676978402</v>
      </c>
      <c r="M52" s="8">
        <f t="shared" si="2"/>
        <v>11563.117742705243</v>
      </c>
    </row>
    <row r="53" spans="1:13" ht="15">
      <c r="A53" s="1">
        <v>40401</v>
      </c>
      <c r="C53">
        <v>102.25</v>
      </c>
      <c r="D53">
        <v>74.9</v>
      </c>
      <c r="E53">
        <f>C53-C52</f>
        <v>-11.400000000000006</v>
      </c>
      <c r="F53">
        <f>D53-D52</f>
        <v>6.840000000000003</v>
      </c>
      <c r="H53" s="5">
        <f>(M52/2)/C53</f>
        <v>56.543363045013415</v>
      </c>
      <c r="I53" s="5">
        <f>(M52/2)/D53</f>
        <v>77.1903721141872</v>
      </c>
      <c r="K53" s="8">
        <f t="shared" si="0"/>
        <v>116.61219345211248</v>
      </c>
      <c r="L53">
        <f t="shared" si="1"/>
        <v>-116.61219345211248</v>
      </c>
      <c r="M53" s="8">
        <f t="shared" si="2"/>
        <v>11679.729936157355</v>
      </c>
    </row>
    <row r="54" spans="1:13" ht="15">
      <c r="A54" s="1">
        <v>40402</v>
      </c>
      <c r="C54">
        <v>100.1</v>
      </c>
      <c r="D54">
        <v>76.31</v>
      </c>
      <c r="E54">
        <f>C54-C53</f>
        <v>-2.1500000000000057</v>
      </c>
      <c r="F54">
        <f>D54-D53</f>
        <v>1.4099999999999966</v>
      </c>
      <c r="H54" s="5">
        <f>(M53/2)/C54</f>
        <v>58.340309371415366</v>
      </c>
      <c r="I54" s="5">
        <f>(M53/2)/D54</f>
        <v>76.52817413286171</v>
      </c>
      <c r="K54" s="8">
        <f t="shared" si="0"/>
        <v>17.526939621208626</v>
      </c>
      <c r="L54">
        <f t="shared" si="1"/>
        <v>-17.526939621208626</v>
      </c>
      <c r="M54" s="8">
        <f t="shared" si="2"/>
        <v>11697.256875778563</v>
      </c>
    </row>
    <row r="55" spans="1:13" ht="15">
      <c r="A55" s="1">
        <v>40403</v>
      </c>
      <c r="C55">
        <v>99.45</v>
      </c>
      <c r="D55">
        <v>76.9</v>
      </c>
      <c r="E55">
        <f>C55-C54</f>
        <v>-0.6499999999999915</v>
      </c>
      <c r="F55">
        <f>D55-D54</f>
        <v>0.5900000000000034</v>
      </c>
      <c r="H55" s="5">
        <f>(M54/2)/C55</f>
        <v>58.809737937549336</v>
      </c>
      <c r="I55" s="5">
        <f>(M54/2)/D55</f>
        <v>76.05498618841717</v>
      </c>
      <c r="K55" s="8">
        <f t="shared" si="0"/>
        <v>6.646112191759826</v>
      </c>
      <c r="L55">
        <f t="shared" si="1"/>
        <v>6.646112191759826</v>
      </c>
      <c r="M55" s="8">
        <f t="shared" si="2"/>
        <v>11703.902987970323</v>
      </c>
    </row>
    <row r="56" spans="1:13" ht="15">
      <c r="A56" s="1">
        <v>40406</v>
      </c>
      <c r="C56">
        <v>98.85</v>
      </c>
      <c r="D56">
        <v>77.25</v>
      </c>
      <c r="E56">
        <f>C56-C55</f>
        <v>-0.6000000000000085</v>
      </c>
      <c r="F56">
        <f>D56-D55</f>
        <v>0.3499999999999943</v>
      </c>
      <c r="H56" s="5">
        <f>(M55/2)/C56</f>
        <v>59.20031860379527</v>
      </c>
      <c r="I56" s="5">
        <f>(M55/2)/D56</f>
        <v>75.75341739786617</v>
      </c>
      <c r="K56" s="8">
        <f t="shared" si="0"/>
        <v>9.006495073024933</v>
      </c>
      <c r="L56">
        <f t="shared" si="1"/>
        <v>-9.006495073024933</v>
      </c>
      <c r="M56" s="8">
        <f t="shared" si="2"/>
        <v>11712.909483043348</v>
      </c>
    </row>
    <row r="57" spans="1:13" ht="15">
      <c r="A57" s="1">
        <v>40407</v>
      </c>
      <c r="C57">
        <v>101.2</v>
      </c>
      <c r="D57">
        <v>75.35</v>
      </c>
      <c r="E57">
        <f>C57-C56</f>
        <v>2.3500000000000085</v>
      </c>
      <c r="F57">
        <f>D57-D56</f>
        <v>-1.9000000000000057</v>
      </c>
      <c r="H57" s="5">
        <f>(M56/2)/C57</f>
        <v>57.87010614151851</v>
      </c>
      <c r="I57" s="5">
        <f>(M56/2)/D57</f>
        <v>77.72335423386428</v>
      </c>
      <c r="K57" s="8">
        <f t="shared" si="0"/>
        <v>11.679623611773593</v>
      </c>
      <c r="L57">
        <f t="shared" si="1"/>
        <v>-11.679623611773593</v>
      </c>
      <c r="M57" s="8">
        <f t="shared" si="2"/>
        <v>11724.589106655121</v>
      </c>
    </row>
    <row r="58" spans="1:13" ht="15">
      <c r="A58" s="1">
        <v>40408</v>
      </c>
      <c r="C58">
        <v>102.35</v>
      </c>
      <c r="D58">
        <v>74.55</v>
      </c>
      <c r="E58">
        <f>C58-C57</f>
        <v>1.1499999999999915</v>
      </c>
      <c r="F58">
        <f>D58-D57</f>
        <v>-0.7999999999999972</v>
      </c>
      <c r="H58" s="5">
        <f>(M57/2)/C58</f>
        <v>57.2769375019791</v>
      </c>
      <c r="I58" s="5">
        <f>(M57/2)/D58</f>
        <v>78.63574182867285</v>
      </c>
      <c r="K58" s="8">
        <f t="shared" si="0"/>
        <v>2.959884664337423</v>
      </c>
      <c r="L58">
        <f t="shared" si="1"/>
        <v>2.959884664337423</v>
      </c>
      <c r="M58" s="8">
        <f t="shared" si="2"/>
        <v>11727.548991319458</v>
      </c>
    </row>
    <row r="59" spans="1:13" ht="15">
      <c r="A59" s="1">
        <v>40409</v>
      </c>
      <c r="C59">
        <v>95.9</v>
      </c>
      <c r="D59">
        <v>79.45</v>
      </c>
      <c r="E59">
        <f>C59-C58</f>
        <v>-6.449999999999989</v>
      </c>
      <c r="F59">
        <f>D59-D58</f>
        <v>4.900000000000006</v>
      </c>
      <c r="H59" s="5">
        <f>(M58/2)/C59</f>
        <v>61.14467670135275</v>
      </c>
      <c r="I59" s="5">
        <f>(M58/2)/D59</f>
        <v>73.8045877364346</v>
      </c>
      <c r="K59" s="8">
        <f t="shared" si="0"/>
        <v>32.740684815194584</v>
      </c>
      <c r="L59">
        <f t="shared" si="1"/>
        <v>-32.740684815194584</v>
      </c>
      <c r="M59" s="8">
        <f t="shared" si="2"/>
        <v>11760.289676134653</v>
      </c>
    </row>
    <row r="60" spans="1:13" ht="15">
      <c r="A60" s="1">
        <v>40410</v>
      </c>
      <c r="C60">
        <v>94.95</v>
      </c>
      <c r="D60">
        <v>79.95</v>
      </c>
      <c r="E60">
        <f>C60-C59</f>
        <v>-0.9500000000000028</v>
      </c>
      <c r="F60">
        <f>D60-D59</f>
        <v>0.5</v>
      </c>
      <c r="H60" s="5">
        <f>(M59/2)/C60</f>
        <v>61.928855587860205</v>
      </c>
      <c r="I60" s="5">
        <f>(M59/2)/D60</f>
        <v>73.5477778369897</v>
      </c>
      <c r="K60" s="8">
        <f t="shared" si="0"/>
        <v>22.058523889972527</v>
      </c>
      <c r="L60">
        <f t="shared" si="1"/>
        <v>-22.058523889972527</v>
      </c>
      <c r="M60" s="8">
        <f t="shared" si="2"/>
        <v>11782.348200024626</v>
      </c>
    </row>
    <row r="61" spans="1:13" ht="15">
      <c r="A61" s="1">
        <v>40413</v>
      </c>
      <c r="C61">
        <v>93.3</v>
      </c>
      <c r="D61">
        <v>81.45</v>
      </c>
      <c r="E61">
        <f>C61-C60</f>
        <v>-1.6500000000000057</v>
      </c>
      <c r="F61">
        <f>D61-D60</f>
        <v>1.5</v>
      </c>
      <c r="H61" s="5">
        <f>(M60/2)/C61</f>
        <v>63.142273312029076</v>
      </c>
      <c r="I61" s="5">
        <f>(M60/2)/D61</f>
        <v>72.32871823219537</v>
      </c>
      <c r="K61" s="8">
        <f t="shared" si="0"/>
        <v>4.308326383444722</v>
      </c>
      <c r="L61">
        <f t="shared" si="1"/>
        <v>4.308326383444722</v>
      </c>
      <c r="M61" s="8">
        <f t="shared" si="2"/>
        <v>11786.656526408071</v>
      </c>
    </row>
    <row r="62" spans="1:13" ht="15">
      <c r="A62" s="1">
        <v>40414</v>
      </c>
      <c r="C62">
        <v>88.9</v>
      </c>
      <c r="D62">
        <v>85.26</v>
      </c>
      <c r="E62">
        <f>C62-C61</f>
        <v>-4.3999999999999915</v>
      </c>
      <c r="F62">
        <f>D62-D61</f>
        <v>3.8100000000000023</v>
      </c>
      <c r="H62" s="5">
        <f>(M61/2)/C62</f>
        <v>66.2916565039824</v>
      </c>
      <c r="I62" s="5">
        <f>(M61/2)/D62</f>
        <v>69.12184216753501</v>
      </c>
      <c r="K62" s="8">
        <f t="shared" si="0"/>
        <v>28.329069959213427</v>
      </c>
      <c r="L62">
        <f t="shared" si="1"/>
        <v>-28.329069959213427</v>
      </c>
      <c r="M62" s="8">
        <f t="shared" si="2"/>
        <v>11814.985596367284</v>
      </c>
    </row>
    <row r="63" spans="1:13" ht="15">
      <c r="A63" s="1">
        <v>40415</v>
      </c>
      <c r="C63">
        <v>89.9</v>
      </c>
      <c r="D63">
        <v>84.2</v>
      </c>
      <c r="E63">
        <f>C63-C62</f>
        <v>1</v>
      </c>
      <c r="F63">
        <f>D63-D62</f>
        <v>-1.0600000000000023</v>
      </c>
      <c r="H63" s="5">
        <f>(M62/2)/C63</f>
        <v>65.71182200426742</v>
      </c>
      <c r="I63" s="5">
        <f>(M62/2)/D63</f>
        <v>70.1602470093069</v>
      </c>
      <c r="K63" s="8">
        <f t="shared" si="0"/>
        <v>8.658039825598053</v>
      </c>
      <c r="L63">
        <f t="shared" si="1"/>
        <v>-8.658039825598053</v>
      </c>
      <c r="M63" s="8">
        <f t="shared" si="2"/>
        <v>11823.64363619288</v>
      </c>
    </row>
    <row r="64" spans="1:13" ht="15">
      <c r="A64" s="1">
        <v>40416</v>
      </c>
      <c r="C64">
        <v>87.85</v>
      </c>
      <c r="D64">
        <v>86.25</v>
      </c>
      <c r="E64">
        <f>C64-C63</f>
        <v>-2.0500000000000114</v>
      </c>
      <c r="F64">
        <f>D64-D63</f>
        <v>2.049999999999997</v>
      </c>
      <c r="H64" s="5">
        <f>(M63/2)/C64</f>
        <v>67.29449992141652</v>
      </c>
      <c r="I64" s="5">
        <f>(M63/2)/D64</f>
        <v>68.54286165908917</v>
      </c>
      <c r="K64" s="8">
        <f t="shared" si="0"/>
        <v>2.5591415622279783</v>
      </c>
      <c r="L64">
        <f t="shared" si="1"/>
        <v>2.5591415622279783</v>
      </c>
      <c r="M64" s="8">
        <f t="shared" si="2"/>
        <v>11826.202777755108</v>
      </c>
    </row>
    <row r="65" spans="1:13" ht="15">
      <c r="A65" s="1">
        <v>40417</v>
      </c>
      <c r="C65">
        <v>93.2</v>
      </c>
      <c r="D65">
        <v>80.8</v>
      </c>
      <c r="E65">
        <f>C65-C64</f>
        <v>5.3500000000000085</v>
      </c>
      <c r="F65">
        <f>D65-D64</f>
        <v>-5.450000000000003</v>
      </c>
      <c r="H65" s="5">
        <f>(M64/2)/C65</f>
        <v>63.44529387207676</v>
      </c>
      <c r="I65" s="5">
        <f>(M64/2)/D65</f>
        <v>73.18194788214795</v>
      </c>
      <c r="K65" s="8">
        <f t="shared" si="0"/>
        <v>59.409293742095315</v>
      </c>
      <c r="L65">
        <f t="shared" si="1"/>
        <v>-59.409293742095315</v>
      </c>
      <c r="M65" s="8">
        <f t="shared" si="2"/>
        <v>11885.612071497204</v>
      </c>
    </row>
    <row r="66" spans="1:13" ht="15">
      <c r="A66" s="1">
        <v>40420</v>
      </c>
      <c r="C66">
        <v>88</v>
      </c>
      <c r="D66">
        <v>85.25</v>
      </c>
      <c r="E66">
        <f>C66-C65</f>
        <v>-5.200000000000003</v>
      </c>
      <c r="F66">
        <f>D66-D65</f>
        <v>4.450000000000003</v>
      </c>
      <c r="H66" s="5">
        <f>(M65/2)/C66</f>
        <v>67.53188676987048</v>
      </c>
      <c r="I66" s="5">
        <f>(M65/2)/D66</f>
        <v>69.71033473018888</v>
      </c>
      <c r="K66" s="8">
        <f t="shared" si="0"/>
        <v>40.954821653986016</v>
      </c>
      <c r="L66">
        <f t="shared" si="1"/>
        <v>-40.954821653986016</v>
      </c>
      <c r="M66" s="8">
        <f t="shared" si="2"/>
        <v>11926.56689315119</v>
      </c>
    </row>
    <row r="67" spans="1:13" ht="15">
      <c r="A67" s="1">
        <v>40421</v>
      </c>
      <c r="C67">
        <v>89.5</v>
      </c>
      <c r="D67">
        <v>83.65</v>
      </c>
      <c r="E67">
        <f>C67-C66</f>
        <v>1.5</v>
      </c>
      <c r="F67">
        <f>D67-D66</f>
        <v>-1.5999999999999943</v>
      </c>
      <c r="H67" s="5">
        <f>(M66/2)/C67</f>
        <v>66.62886532486698</v>
      </c>
      <c r="I67" s="5">
        <f>(M66/2)/D67</f>
        <v>71.28850503975606</v>
      </c>
      <c r="K67" s="8">
        <f t="shared" si="0"/>
        <v>14.118310076308816</v>
      </c>
      <c r="L67">
        <f t="shared" si="1"/>
        <v>-14.118310076308816</v>
      </c>
      <c r="M67" s="8">
        <f t="shared" si="2"/>
        <v>11940.685203227498</v>
      </c>
    </row>
    <row r="68" spans="1:13" ht="15">
      <c r="A68" s="1">
        <v>40422</v>
      </c>
      <c r="C68">
        <v>99.3</v>
      </c>
      <c r="D68">
        <v>74.5</v>
      </c>
      <c r="E68">
        <f>C68-C67</f>
        <v>9.799999999999997</v>
      </c>
      <c r="F68">
        <f>D68-D67</f>
        <v>-9.150000000000006</v>
      </c>
      <c r="H68" s="5">
        <f>(M67/2)/C68</f>
        <v>60.124296088758804</v>
      </c>
      <c r="I68" s="5">
        <f>(M67/2)/D68</f>
        <v>80.13882686729865</v>
      </c>
      <c r="K68" s="8">
        <f t="shared" si="0"/>
        <v>144.05216416594703</v>
      </c>
      <c r="L68">
        <f t="shared" si="1"/>
        <v>-144.05216416594703</v>
      </c>
      <c r="M68" s="8">
        <f t="shared" si="2"/>
        <v>12084.737367393445</v>
      </c>
    </row>
    <row r="69" spans="1:13" ht="15">
      <c r="A69" s="1">
        <v>40423</v>
      </c>
      <c r="C69">
        <v>101.95</v>
      </c>
      <c r="D69">
        <v>72.5</v>
      </c>
      <c r="E69">
        <f>C69-C68</f>
        <v>2.6500000000000057</v>
      </c>
      <c r="F69">
        <f>D69-D68</f>
        <v>-2</v>
      </c>
      <c r="H69" s="5">
        <f>(M68/2)/C69</f>
        <v>59.267961586039455</v>
      </c>
      <c r="I69" s="5">
        <f>(M68/2)/D69</f>
        <v>83.34301632685134</v>
      </c>
      <c r="K69" s="8">
        <f aca="true" t="shared" si="3" ref="K69:K132">ABS(L69)</f>
        <v>9.625934450697798</v>
      </c>
      <c r="L69">
        <f aca="true" t="shared" si="4" ref="L69:L132">(H69*E69)+(F69*I69)</f>
        <v>-9.625934450697798</v>
      </c>
      <c r="M69" s="8">
        <f aca="true" t="shared" si="5" ref="M69:M132">M68+K69</f>
        <v>12094.363301844143</v>
      </c>
    </row>
    <row r="70" spans="1:13" ht="15">
      <c r="A70" s="1">
        <v>40424</v>
      </c>
      <c r="C70">
        <v>108.1</v>
      </c>
      <c r="D70">
        <v>68.2</v>
      </c>
      <c r="E70">
        <f>C70-C69</f>
        <v>6.1499999999999915</v>
      </c>
      <c r="F70">
        <f>D70-D69</f>
        <v>-4.299999999999997</v>
      </c>
      <c r="H70" s="5">
        <f>(M69/2)/C70</f>
        <v>55.94062581796551</v>
      </c>
      <c r="I70" s="5">
        <f>(M69/2)/D70</f>
        <v>88.6683526528163</v>
      </c>
      <c r="K70" s="8">
        <f t="shared" si="3"/>
        <v>37.239067626622386</v>
      </c>
      <c r="L70">
        <f t="shared" si="4"/>
        <v>-37.239067626622386</v>
      </c>
      <c r="M70" s="8">
        <f t="shared" si="5"/>
        <v>12131.602369470766</v>
      </c>
    </row>
    <row r="71" spans="1:13" ht="15">
      <c r="A71" s="1">
        <v>40428</v>
      </c>
      <c r="C71">
        <v>101.25</v>
      </c>
      <c r="D71">
        <v>72.4</v>
      </c>
      <c r="E71">
        <f>C71-C70</f>
        <v>-6.849999999999994</v>
      </c>
      <c r="F71">
        <f>D71-D70</f>
        <v>4.200000000000003</v>
      </c>
      <c r="H71" s="5">
        <f>(M70/2)/C71</f>
        <v>59.90914750355934</v>
      </c>
      <c r="I71" s="5">
        <f>(M70/2)/D71</f>
        <v>83.78178431954947</v>
      </c>
      <c r="K71" s="8">
        <f t="shared" si="3"/>
        <v>58.49416625727309</v>
      </c>
      <c r="L71">
        <f t="shared" si="4"/>
        <v>-58.49416625727309</v>
      </c>
      <c r="M71" s="8">
        <f t="shared" si="5"/>
        <v>12190.096535728038</v>
      </c>
    </row>
    <row r="72" spans="1:13" ht="15">
      <c r="A72" s="1">
        <v>40429</v>
      </c>
      <c r="C72">
        <v>103.65</v>
      </c>
      <c r="D72">
        <v>70.6</v>
      </c>
      <c r="E72">
        <f>C72-C71</f>
        <v>2.4000000000000057</v>
      </c>
      <c r="F72">
        <f>D72-D71</f>
        <v>-1.8000000000000114</v>
      </c>
      <c r="H72" s="5">
        <f>(M71/2)/C72</f>
        <v>58.804131865547696</v>
      </c>
      <c r="I72" s="5">
        <f>(M71/2)/D72</f>
        <v>86.33212844000028</v>
      </c>
      <c r="K72" s="8">
        <f t="shared" si="3"/>
        <v>14.267914714686697</v>
      </c>
      <c r="L72">
        <f t="shared" si="4"/>
        <v>-14.267914714686697</v>
      </c>
      <c r="M72" s="8">
        <f t="shared" si="5"/>
        <v>12204.364450442725</v>
      </c>
    </row>
    <row r="73" spans="1:13" ht="15">
      <c r="A73" s="1">
        <v>40430</v>
      </c>
      <c r="C73">
        <v>106.55</v>
      </c>
      <c r="D73">
        <v>68.6</v>
      </c>
      <c r="E73">
        <f>C73-C72</f>
        <v>2.8999999999999915</v>
      </c>
      <c r="F73">
        <f>D73-D72</f>
        <v>-2</v>
      </c>
      <c r="H73" s="5">
        <f>(M72/2)/C73</f>
        <v>57.270598078098196</v>
      </c>
      <c r="I73" s="5">
        <f>(M72/2)/D73</f>
        <v>88.95309366211899</v>
      </c>
      <c r="K73" s="8">
        <f t="shared" si="3"/>
        <v>11.821452897753687</v>
      </c>
      <c r="L73">
        <f t="shared" si="4"/>
        <v>-11.821452897753687</v>
      </c>
      <c r="M73" s="8">
        <f t="shared" si="5"/>
        <v>12216.185903340478</v>
      </c>
    </row>
    <row r="74" spans="1:13" ht="15">
      <c r="A74" s="1">
        <v>40431</v>
      </c>
      <c r="C74">
        <v>107.2</v>
      </c>
      <c r="D74">
        <v>68.15</v>
      </c>
      <c r="E74">
        <f>C74-C73</f>
        <v>0.6500000000000057</v>
      </c>
      <c r="F74">
        <f>D74-D73</f>
        <v>-0.44999999999998863</v>
      </c>
      <c r="H74" s="5">
        <f>(M73/2)/C74</f>
        <v>56.978479026774615</v>
      </c>
      <c r="I74" s="5">
        <f>(M73/2)/D74</f>
        <v>89.62718931284283</v>
      </c>
      <c r="K74" s="8">
        <f t="shared" si="3"/>
        <v>3.296223823374433</v>
      </c>
      <c r="L74">
        <f t="shared" si="4"/>
        <v>-3.296223823374433</v>
      </c>
      <c r="M74" s="8">
        <f t="shared" si="5"/>
        <v>12219.482127163852</v>
      </c>
    </row>
    <row r="75" spans="1:13" ht="15">
      <c r="A75" s="1">
        <v>40434</v>
      </c>
      <c r="C75">
        <v>113.55</v>
      </c>
      <c r="D75">
        <v>64.2</v>
      </c>
      <c r="E75">
        <f>C75-C74</f>
        <v>6.349999999999994</v>
      </c>
      <c r="F75">
        <f>D75-D74</f>
        <v>-3.950000000000003</v>
      </c>
      <c r="H75" s="5">
        <f>(M74/2)/C75</f>
        <v>53.806614386454655</v>
      </c>
      <c r="I75" s="5">
        <f>(M74/2)/D75</f>
        <v>95.16730628632283</v>
      </c>
      <c r="K75" s="8">
        <f t="shared" si="3"/>
        <v>34.238858476988696</v>
      </c>
      <c r="L75">
        <f t="shared" si="4"/>
        <v>-34.238858476988696</v>
      </c>
      <c r="M75" s="8">
        <f t="shared" si="5"/>
        <v>12253.72098564084</v>
      </c>
    </row>
    <row r="76" spans="1:13" ht="15">
      <c r="A76" s="1">
        <v>40435</v>
      </c>
      <c r="C76">
        <v>111.35</v>
      </c>
      <c r="D76">
        <v>65.5</v>
      </c>
      <c r="E76">
        <f>C76-C75</f>
        <v>-2.200000000000003</v>
      </c>
      <c r="F76">
        <f>D76-D75</f>
        <v>1.2999999999999972</v>
      </c>
      <c r="H76" s="5">
        <f>(M75/2)/C76</f>
        <v>55.02344403071774</v>
      </c>
      <c r="I76" s="5">
        <f>(M75/2)/D76</f>
        <v>93.53985485222016</v>
      </c>
      <c r="K76" s="8">
        <f t="shared" si="3"/>
        <v>0.5502344403067525</v>
      </c>
      <c r="L76">
        <f t="shared" si="4"/>
        <v>0.5502344403067525</v>
      </c>
      <c r="M76" s="8">
        <f t="shared" si="5"/>
        <v>12254.271220081147</v>
      </c>
    </row>
    <row r="77" spans="1:13" ht="15">
      <c r="A77" s="1">
        <v>40436</v>
      </c>
      <c r="C77">
        <v>112.65</v>
      </c>
      <c r="D77">
        <v>64.53</v>
      </c>
      <c r="E77">
        <f>C77-C76</f>
        <v>1.3000000000000114</v>
      </c>
      <c r="F77">
        <f>D77-D76</f>
        <v>-0.9699999999999989</v>
      </c>
      <c r="H77" s="5">
        <f>(M76/2)/C77</f>
        <v>54.39090643622347</v>
      </c>
      <c r="I77" s="5">
        <f>(M76/2)/D77</f>
        <v>94.95018766528085</v>
      </c>
      <c r="K77" s="8">
        <f t="shared" si="3"/>
        <v>21.39350366823119</v>
      </c>
      <c r="L77">
        <f t="shared" si="4"/>
        <v>-21.39350366823119</v>
      </c>
      <c r="M77" s="8">
        <f t="shared" si="5"/>
        <v>12275.664723749378</v>
      </c>
    </row>
    <row r="78" spans="1:13" ht="15">
      <c r="A78" s="1">
        <v>40437</v>
      </c>
      <c r="C78">
        <v>111.65</v>
      </c>
      <c r="D78">
        <v>65.15</v>
      </c>
      <c r="E78">
        <f>C78-C77</f>
        <v>-1</v>
      </c>
      <c r="F78">
        <f>D78-D77</f>
        <v>0.6200000000000045</v>
      </c>
      <c r="H78" s="5">
        <f>(M77/2)/C78</f>
        <v>54.97386799708633</v>
      </c>
      <c r="I78" s="5">
        <f>(M77/2)/D78</f>
        <v>94.21078068879031</v>
      </c>
      <c r="K78" s="8">
        <f t="shared" si="3"/>
        <v>3.436816029964092</v>
      </c>
      <c r="L78">
        <f t="shared" si="4"/>
        <v>3.436816029964092</v>
      </c>
      <c r="M78" s="8">
        <f t="shared" si="5"/>
        <v>12279.101539779342</v>
      </c>
    </row>
    <row r="79" spans="1:13" ht="15">
      <c r="A79" s="1">
        <v>40438</v>
      </c>
      <c r="C79">
        <v>110.7</v>
      </c>
      <c r="D79">
        <v>65.61</v>
      </c>
      <c r="E79">
        <f>C79-C78</f>
        <v>-0.9500000000000028</v>
      </c>
      <c r="F79">
        <f>D79-D78</f>
        <v>0.45999999999999375</v>
      </c>
      <c r="H79" s="5">
        <f>(M78/2)/C79</f>
        <v>55.46116323296902</v>
      </c>
      <c r="I79" s="5">
        <f>(M78/2)/D79</f>
        <v>93.57644825315761</v>
      </c>
      <c r="K79" s="8">
        <f t="shared" si="3"/>
        <v>9.642938874868811</v>
      </c>
      <c r="L79">
        <f t="shared" si="4"/>
        <v>-9.642938874868811</v>
      </c>
      <c r="M79" s="8">
        <f t="shared" si="5"/>
        <v>12288.744478654211</v>
      </c>
    </row>
    <row r="80" spans="1:13" ht="15">
      <c r="A80" s="1">
        <v>40441</v>
      </c>
      <c r="C80">
        <v>116.88</v>
      </c>
      <c r="D80">
        <v>62.09</v>
      </c>
      <c r="E80">
        <f>C80-C79</f>
        <v>6.179999999999993</v>
      </c>
      <c r="F80">
        <f>D80-D79</f>
        <v>-3.519999999999996</v>
      </c>
      <c r="H80" s="5">
        <f>(M79/2)/C80</f>
        <v>52.56991991210734</v>
      </c>
      <c r="I80" s="5">
        <f>(M79/2)/D80</f>
        <v>98.95912770699155</v>
      </c>
      <c r="K80" s="8">
        <f t="shared" si="3"/>
        <v>23.45402447178691</v>
      </c>
      <c r="L80">
        <f t="shared" si="4"/>
        <v>-23.45402447178691</v>
      </c>
      <c r="M80" s="8">
        <f t="shared" si="5"/>
        <v>12312.198503125997</v>
      </c>
    </row>
    <row r="81" spans="1:13" ht="15">
      <c r="A81" s="1">
        <v>40442</v>
      </c>
      <c r="C81">
        <v>114.05</v>
      </c>
      <c r="D81">
        <v>63.6</v>
      </c>
      <c r="E81">
        <f>C81-C80</f>
        <v>-2.8299999999999983</v>
      </c>
      <c r="F81">
        <f>D81-D80</f>
        <v>1.509999999999998</v>
      </c>
      <c r="H81" s="5">
        <f>(M80/2)/C81</f>
        <v>53.977196418789994</v>
      </c>
      <c r="I81" s="5">
        <f>(M80/2)/D81</f>
        <v>96.79401338935533</v>
      </c>
      <c r="K81" s="8">
        <f t="shared" si="3"/>
        <v>6.5965056472492165</v>
      </c>
      <c r="L81">
        <f t="shared" si="4"/>
        <v>-6.5965056472492165</v>
      </c>
      <c r="M81" s="8">
        <f t="shared" si="5"/>
        <v>12318.795008773246</v>
      </c>
    </row>
    <row r="82" spans="1:13" ht="15">
      <c r="A82" s="1">
        <v>40443</v>
      </c>
      <c r="C82">
        <v>108.95</v>
      </c>
      <c r="D82">
        <v>66.4</v>
      </c>
      <c r="E82">
        <f>C82-C81</f>
        <v>-5.099999999999994</v>
      </c>
      <c r="F82">
        <f>D82-D81</f>
        <v>2.8000000000000043</v>
      </c>
      <c r="H82" s="5">
        <f>(M81/2)/C82</f>
        <v>56.53416708936781</v>
      </c>
      <c r="I82" s="5">
        <f>(M81/2)/D82</f>
        <v>92.76201060823227</v>
      </c>
      <c r="K82" s="8">
        <f t="shared" si="3"/>
        <v>28.590622452724745</v>
      </c>
      <c r="L82">
        <f t="shared" si="4"/>
        <v>-28.590622452724745</v>
      </c>
      <c r="M82" s="8">
        <f t="shared" si="5"/>
        <v>12347.38563122597</v>
      </c>
    </row>
    <row r="83" spans="1:13" ht="15">
      <c r="A83" s="1">
        <v>40444</v>
      </c>
      <c r="C83">
        <v>103.35</v>
      </c>
      <c r="D83">
        <v>69.85</v>
      </c>
      <c r="E83">
        <f>C83-C82</f>
        <v>-5.6000000000000085</v>
      </c>
      <c r="F83">
        <f>D83-D82</f>
        <v>3.4499999999999886</v>
      </c>
      <c r="H83" s="5">
        <f>(M82/2)/C83</f>
        <v>59.73577954148994</v>
      </c>
      <c r="I83" s="5">
        <f>(M82/2)/D83</f>
        <v>88.38500809753738</v>
      </c>
      <c r="K83" s="8">
        <f t="shared" si="3"/>
        <v>29.592087495841213</v>
      </c>
      <c r="L83">
        <f t="shared" si="4"/>
        <v>-29.592087495841213</v>
      </c>
      <c r="M83" s="8">
        <f t="shared" si="5"/>
        <v>12376.977718721811</v>
      </c>
    </row>
    <row r="84" spans="1:13" ht="15">
      <c r="A84" s="1">
        <v>40445</v>
      </c>
      <c r="C84">
        <v>110.85</v>
      </c>
      <c r="D84">
        <v>64.51</v>
      </c>
      <c r="E84">
        <f>C84-C83</f>
        <v>7.5</v>
      </c>
      <c r="F84">
        <f>D84-D83</f>
        <v>-5.339999999999989</v>
      </c>
      <c r="H84" s="5">
        <f>(M83/2)/C84</f>
        <v>55.82759458151472</v>
      </c>
      <c r="I84" s="5">
        <f>(M83/2)/D84</f>
        <v>95.93069073571392</v>
      </c>
      <c r="K84" s="8">
        <f t="shared" si="3"/>
        <v>93.562929167351</v>
      </c>
      <c r="L84">
        <f t="shared" si="4"/>
        <v>-93.562929167351</v>
      </c>
      <c r="M84" s="8">
        <f t="shared" si="5"/>
        <v>12470.540647889162</v>
      </c>
    </row>
    <row r="85" spans="1:13" ht="15">
      <c r="A85" s="1">
        <v>40448</v>
      </c>
      <c r="C85">
        <v>107.95</v>
      </c>
      <c r="D85">
        <v>66.2</v>
      </c>
      <c r="E85">
        <f>C85-C84</f>
        <v>-2.8999999999999915</v>
      </c>
      <c r="F85">
        <f>D85-D84</f>
        <v>1.6899999999999977</v>
      </c>
      <c r="H85" s="5">
        <f>(M84/2)/C85</f>
        <v>57.76072555761539</v>
      </c>
      <c r="I85" s="5">
        <f>(M84/2)/D85</f>
        <v>94.1883734734831</v>
      </c>
      <c r="K85" s="8">
        <f t="shared" si="3"/>
        <v>8.327752946897903</v>
      </c>
      <c r="L85">
        <f t="shared" si="4"/>
        <v>-8.327752946897903</v>
      </c>
      <c r="M85" s="8">
        <f t="shared" si="5"/>
        <v>12478.86840083606</v>
      </c>
    </row>
    <row r="86" spans="1:13" ht="15">
      <c r="A86" s="1">
        <v>40449</v>
      </c>
      <c r="C86">
        <v>108.7</v>
      </c>
      <c r="D86">
        <v>65.65</v>
      </c>
      <c r="E86">
        <f>C86-C85</f>
        <v>0.75</v>
      </c>
      <c r="F86">
        <f>D86-D85</f>
        <v>-0.5499999999999972</v>
      </c>
      <c r="H86" s="5">
        <f>(M85/2)/C86</f>
        <v>57.400498623900916</v>
      </c>
      <c r="I86" s="5">
        <f>(M85/2)/D86</f>
        <v>95.04088652578872</v>
      </c>
      <c r="K86" s="8">
        <f t="shared" si="3"/>
        <v>9.22211362125784</v>
      </c>
      <c r="L86">
        <f t="shared" si="4"/>
        <v>-9.22211362125784</v>
      </c>
      <c r="M86" s="8">
        <f t="shared" si="5"/>
        <v>12488.090514457317</v>
      </c>
    </row>
    <row r="87" spans="1:13" ht="15">
      <c r="A87" s="1">
        <v>40450</v>
      </c>
      <c r="C87">
        <v>106.85</v>
      </c>
      <c r="D87">
        <v>66.85</v>
      </c>
      <c r="E87">
        <f>C87-C86</f>
        <v>-1.8500000000000085</v>
      </c>
      <c r="F87">
        <f>D87-D86</f>
        <v>1.1999999999999886</v>
      </c>
      <c r="H87" s="5">
        <f>(M86/2)/C87</f>
        <v>58.43748485941656</v>
      </c>
      <c r="I87" s="5">
        <f>(M86/2)/D87</f>
        <v>93.40381835794554</v>
      </c>
      <c r="K87" s="8">
        <f t="shared" si="3"/>
        <v>3.9752350396124427</v>
      </c>
      <c r="L87">
        <f t="shared" si="4"/>
        <v>3.9752350396124427</v>
      </c>
      <c r="M87" s="8">
        <f t="shared" si="5"/>
        <v>12492.06574949693</v>
      </c>
    </row>
    <row r="88" spans="1:13" ht="15">
      <c r="A88" s="1">
        <v>40451</v>
      </c>
      <c r="C88">
        <v>106.7</v>
      </c>
      <c r="D88">
        <v>66.9</v>
      </c>
      <c r="E88">
        <f>C88-C87</f>
        <v>-0.14999999999999147</v>
      </c>
      <c r="F88">
        <f>D88-D87</f>
        <v>0.05000000000001137</v>
      </c>
      <c r="H88" s="5">
        <f>(M87/2)/C88</f>
        <v>58.538264992956556</v>
      </c>
      <c r="I88" s="5">
        <f>(M87/2)/D88</f>
        <v>93.3637201008739</v>
      </c>
      <c r="K88" s="8">
        <f t="shared" si="3"/>
        <v>4.112553743898228</v>
      </c>
      <c r="L88">
        <f t="shared" si="4"/>
        <v>-4.112553743898228</v>
      </c>
      <c r="M88" s="8">
        <f t="shared" si="5"/>
        <v>12496.178303240828</v>
      </c>
    </row>
    <row r="89" spans="1:13" ht="15">
      <c r="A89" s="1">
        <v>40452</v>
      </c>
      <c r="C89">
        <v>109.1</v>
      </c>
      <c r="D89">
        <v>65.4</v>
      </c>
      <c r="E89">
        <f>C89-C88</f>
        <v>2.3999999999999915</v>
      </c>
      <c r="F89">
        <f>D89-D88</f>
        <v>-1.5</v>
      </c>
      <c r="H89" s="5">
        <f>(M88/2)/C89</f>
        <v>57.26937810834477</v>
      </c>
      <c r="I89" s="5">
        <f>(M88/2)/D89</f>
        <v>95.53653137034271</v>
      </c>
      <c r="K89" s="8">
        <f t="shared" si="3"/>
        <v>5.858289595487122</v>
      </c>
      <c r="L89">
        <f t="shared" si="4"/>
        <v>-5.858289595487122</v>
      </c>
      <c r="M89" s="8">
        <f t="shared" si="5"/>
        <v>12502.036592836315</v>
      </c>
    </row>
    <row r="90" spans="1:13" ht="15">
      <c r="A90" s="1">
        <v>40455</v>
      </c>
      <c r="C90">
        <v>107.2</v>
      </c>
      <c r="D90">
        <v>66.45</v>
      </c>
      <c r="E90">
        <f>C90-C89</f>
        <v>-1.8999999999999915</v>
      </c>
      <c r="F90">
        <f>D90-D89</f>
        <v>1.0499999999999972</v>
      </c>
      <c r="H90" s="5">
        <f>(M89/2)/C90</f>
        <v>58.311737839721616</v>
      </c>
      <c r="I90" s="5">
        <f>(M89/2)/D90</f>
        <v>94.07100521321532</v>
      </c>
      <c r="K90" s="8">
        <f t="shared" si="3"/>
        <v>12.017746421594765</v>
      </c>
      <c r="L90">
        <f t="shared" si="4"/>
        <v>-12.017746421594765</v>
      </c>
      <c r="M90" s="8">
        <f t="shared" si="5"/>
        <v>12514.05433925791</v>
      </c>
    </row>
    <row r="91" spans="1:13" ht="15">
      <c r="A91" s="1">
        <v>40456</v>
      </c>
      <c r="C91">
        <v>113.75</v>
      </c>
      <c r="D91">
        <v>62.35</v>
      </c>
      <c r="E91">
        <f>C91-C90</f>
        <v>6.549999999999997</v>
      </c>
      <c r="F91">
        <f>D91-D90</f>
        <v>-4.100000000000001</v>
      </c>
      <c r="H91" s="5">
        <f>(M90/2)/C91</f>
        <v>55.006832260474326</v>
      </c>
      <c r="I91" s="5">
        <f>(M90/2)/D91</f>
        <v>100.35328259228476</v>
      </c>
      <c r="K91" s="8">
        <f t="shared" si="3"/>
        <v>51.15370732226097</v>
      </c>
      <c r="L91">
        <f t="shared" si="4"/>
        <v>-51.15370732226097</v>
      </c>
      <c r="M91" s="8">
        <f t="shared" si="5"/>
        <v>12565.20804658017</v>
      </c>
    </row>
    <row r="92" spans="1:13" ht="15">
      <c r="A92" s="1">
        <v>40457</v>
      </c>
      <c r="C92">
        <v>113.45</v>
      </c>
      <c r="D92">
        <v>62.5</v>
      </c>
      <c r="E92">
        <f>C92-C91</f>
        <v>-0.29999999999999716</v>
      </c>
      <c r="F92">
        <f>D92-D91</f>
        <v>0.14999999999999858</v>
      </c>
      <c r="H92" s="5">
        <f>(M91/2)/C92</f>
        <v>55.37773489017263</v>
      </c>
      <c r="I92" s="5">
        <f>(M91/2)/D92</f>
        <v>100.52166437264135</v>
      </c>
      <c r="K92" s="8">
        <f t="shared" si="3"/>
        <v>1.5350708111555722</v>
      </c>
      <c r="L92">
        <f t="shared" si="4"/>
        <v>-1.5350708111555722</v>
      </c>
      <c r="M92" s="8">
        <f t="shared" si="5"/>
        <v>12566.743117391326</v>
      </c>
    </row>
    <row r="93" spans="1:13" ht="15">
      <c r="A93" s="1">
        <v>40458</v>
      </c>
      <c r="C93">
        <v>112.25</v>
      </c>
      <c r="D93">
        <v>63.15</v>
      </c>
      <c r="E93">
        <f>C93-C92</f>
        <v>-1.2000000000000028</v>
      </c>
      <c r="F93">
        <f>D93-D92</f>
        <v>0.6499999999999986</v>
      </c>
      <c r="H93" s="5">
        <f>(M92/2)/C93</f>
        <v>55.97658404183219</v>
      </c>
      <c r="I93" s="5">
        <f>(M92/2)/D93</f>
        <v>99.4991537402322</v>
      </c>
      <c r="K93" s="8">
        <f t="shared" si="3"/>
        <v>2.497450919047992</v>
      </c>
      <c r="L93">
        <f t="shared" si="4"/>
        <v>-2.497450919047992</v>
      </c>
      <c r="M93" s="8">
        <f t="shared" si="5"/>
        <v>12569.240568310375</v>
      </c>
    </row>
    <row r="94" spans="1:13" ht="15">
      <c r="A94" s="1">
        <v>40459</v>
      </c>
      <c r="C94">
        <v>112.9</v>
      </c>
      <c r="D94">
        <v>62.8</v>
      </c>
      <c r="E94">
        <f>C94-C93</f>
        <v>0.6500000000000057</v>
      </c>
      <c r="F94">
        <f>D94-D93</f>
        <v>-0.3500000000000014</v>
      </c>
      <c r="H94" s="5">
        <f>(M93/2)/C94</f>
        <v>55.66537009880591</v>
      </c>
      <c r="I94" s="5">
        <f>(M93/2)/D94</f>
        <v>100.07357140374504</v>
      </c>
      <c r="K94" s="8">
        <f t="shared" si="3"/>
        <v>1.1567405729132574</v>
      </c>
      <c r="L94">
        <f t="shared" si="4"/>
        <v>1.1567405729132574</v>
      </c>
      <c r="M94" s="8">
        <f t="shared" si="5"/>
        <v>12570.397308883288</v>
      </c>
    </row>
    <row r="95" spans="1:13" ht="15">
      <c r="A95" s="1">
        <v>40462</v>
      </c>
      <c r="C95">
        <v>112.65</v>
      </c>
      <c r="D95">
        <v>62.95</v>
      </c>
      <c r="E95">
        <f>C95-C94</f>
        <v>-0.25</v>
      </c>
      <c r="F95">
        <f>D95-D94</f>
        <v>0.15000000000000568</v>
      </c>
      <c r="H95" s="5">
        <f>(M94/2)/C95</f>
        <v>55.79404043001903</v>
      </c>
      <c r="I95" s="5">
        <f>(M94/2)/D95</f>
        <v>99.84429951456146</v>
      </c>
      <c r="K95" s="8">
        <f t="shared" si="3"/>
        <v>1.0281348196800284</v>
      </c>
      <c r="L95">
        <f t="shared" si="4"/>
        <v>1.0281348196800284</v>
      </c>
      <c r="M95" s="8">
        <f t="shared" si="5"/>
        <v>12571.425443702969</v>
      </c>
    </row>
    <row r="96" spans="1:13" ht="15">
      <c r="A96" s="1">
        <v>40463</v>
      </c>
      <c r="C96">
        <v>115.95</v>
      </c>
      <c r="D96">
        <v>61.1</v>
      </c>
      <c r="E96">
        <f>C96-C95</f>
        <v>3.299999999999997</v>
      </c>
      <c r="F96">
        <f>D96-D95</f>
        <v>-1.8500000000000014</v>
      </c>
      <c r="H96" s="5">
        <f>(M95/2)/C96</f>
        <v>54.210545250983046</v>
      </c>
      <c r="I96" s="5">
        <f>(M95/2)/D96</f>
        <v>102.87582196156275</v>
      </c>
      <c r="K96" s="8">
        <f t="shared" si="3"/>
        <v>11.425471300647331</v>
      </c>
      <c r="L96">
        <f t="shared" si="4"/>
        <v>-11.425471300647331</v>
      </c>
      <c r="M96" s="8">
        <f t="shared" si="5"/>
        <v>12582.850915003615</v>
      </c>
    </row>
    <row r="97" spans="1:13" ht="15">
      <c r="A97" s="1">
        <v>40464</v>
      </c>
      <c r="C97">
        <v>116.95</v>
      </c>
      <c r="D97">
        <v>60.55</v>
      </c>
      <c r="E97">
        <f>C97-C96</f>
        <v>1</v>
      </c>
      <c r="F97">
        <f>D97-D96</f>
        <v>-0.5500000000000043</v>
      </c>
      <c r="H97" s="5">
        <f>(M96/2)/C97</f>
        <v>53.795856840545596</v>
      </c>
      <c r="I97" s="5">
        <f>(M96/2)/D97</f>
        <v>103.90463183322557</v>
      </c>
      <c r="K97" s="8">
        <f t="shared" si="3"/>
        <v>3.35169066772891</v>
      </c>
      <c r="L97">
        <f t="shared" si="4"/>
        <v>-3.35169066772891</v>
      </c>
      <c r="M97" s="8">
        <f t="shared" si="5"/>
        <v>12586.202605671344</v>
      </c>
    </row>
    <row r="98" spans="1:13" ht="15">
      <c r="A98" s="1">
        <v>40465</v>
      </c>
      <c r="C98">
        <v>112.2</v>
      </c>
      <c r="D98">
        <v>62.91</v>
      </c>
      <c r="E98">
        <f>C98-C97</f>
        <v>-4.75</v>
      </c>
      <c r="F98">
        <f>D98-D97</f>
        <v>2.3599999999999994</v>
      </c>
      <c r="H98" s="5">
        <f>(M97/2)/C98</f>
        <v>56.088246905843775</v>
      </c>
      <c r="I98" s="5">
        <f>(M97/2)/D98</f>
        <v>100.03340173002181</v>
      </c>
      <c r="K98" s="8">
        <f t="shared" si="3"/>
        <v>30.34034471990654</v>
      </c>
      <c r="L98">
        <f t="shared" si="4"/>
        <v>-30.34034471990654</v>
      </c>
      <c r="M98" s="8">
        <f t="shared" si="5"/>
        <v>12616.542950391251</v>
      </c>
    </row>
    <row r="99" spans="1:13" ht="15">
      <c r="A99" s="1">
        <v>40466</v>
      </c>
      <c r="C99">
        <v>107.55</v>
      </c>
      <c r="D99">
        <v>65.55</v>
      </c>
      <c r="E99">
        <f>C99-C98</f>
        <v>-4.650000000000006</v>
      </c>
      <c r="F99">
        <f>D99-D98</f>
        <v>2.6400000000000006</v>
      </c>
      <c r="H99" s="5">
        <f>(M98/2)/C99</f>
        <v>58.65431404180033</v>
      </c>
      <c r="I99" s="5">
        <f>(M98/2)/D99</f>
        <v>96.23602555599734</v>
      </c>
      <c r="K99" s="8">
        <f t="shared" si="3"/>
        <v>18.679452826538807</v>
      </c>
      <c r="L99">
        <f t="shared" si="4"/>
        <v>-18.679452826538807</v>
      </c>
      <c r="M99" s="8">
        <f t="shared" si="5"/>
        <v>12635.22240321779</v>
      </c>
    </row>
    <row r="100" spans="1:13" ht="15">
      <c r="A100" s="1">
        <v>40469</v>
      </c>
      <c r="C100">
        <v>113.1</v>
      </c>
      <c r="D100">
        <v>62</v>
      </c>
      <c r="E100">
        <f>C100-C99</f>
        <v>5.549999999999997</v>
      </c>
      <c r="F100">
        <f>D100-D99</f>
        <v>-3.549999999999997</v>
      </c>
      <c r="H100" s="5">
        <f>(M99/2)/C100</f>
        <v>55.85863131396017</v>
      </c>
      <c r="I100" s="5">
        <f>(M99/2)/D100</f>
        <v>101.89695486465959</v>
      </c>
      <c r="K100" s="8">
        <f t="shared" si="3"/>
        <v>51.71878597706251</v>
      </c>
      <c r="L100">
        <f t="shared" si="4"/>
        <v>-51.71878597706251</v>
      </c>
      <c r="M100" s="8">
        <f t="shared" si="5"/>
        <v>12686.941189194851</v>
      </c>
    </row>
    <row r="101" spans="1:13" ht="15">
      <c r="A101" s="1">
        <v>40470</v>
      </c>
      <c r="C101">
        <v>109.45</v>
      </c>
      <c r="D101">
        <v>64</v>
      </c>
      <c r="E101">
        <f>C101-C100</f>
        <v>-3.6499999999999915</v>
      </c>
      <c r="F101">
        <f>D101-D100</f>
        <v>2</v>
      </c>
      <c r="H101" s="5">
        <f>(M100/2)/C101</f>
        <v>57.957703011397214</v>
      </c>
      <c r="I101" s="5">
        <f>(M100/2)/D101</f>
        <v>99.11672804058477</v>
      </c>
      <c r="K101" s="8">
        <f t="shared" si="3"/>
        <v>13.312159910429784</v>
      </c>
      <c r="L101">
        <f t="shared" si="4"/>
        <v>-13.312159910429784</v>
      </c>
      <c r="M101" s="8">
        <f t="shared" si="5"/>
        <v>12700.253349105282</v>
      </c>
    </row>
    <row r="102" spans="1:13" ht="15">
      <c r="A102" s="1">
        <v>40471</v>
      </c>
      <c r="C102">
        <v>113.3</v>
      </c>
      <c r="D102">
        <v>61.9</v>
      </c>
      <c r="E102">
        <f>C102-C101</f>
        <v>3.8499999999999943</v>
      </c>
      <c r="F102">
        <f>D102-D101</f>
        <v>-2.1000000000000014</v>
      </c>
      <c r="H102" s="5">
        <f>(M101/2)/C102</f>
        <v>56.04701389719895</v>
      </c>
      <c r="I102" s="5">
        <f>(M101/2)/D102</f>
        <v>102.58686065513152</v>
      </c>
      <c r="K102" s="8">
        <f t="shared" si="3"/>
        <v>0.3485961284393113</v>
      </c>
      <c r="L102">
        <f t="shared" si="4"/>
        <v>0.3485961284393113</v>
      </c>
      <c r="M102" s="8">
        <f t="shared" si="5"/>
        <v>12700.60194523372</v>
      </c>
    </row>
    <row r="103" spans="1:13" ht="15">
      <c r="A103" s="1">
        <v>40472</v>
      </c>
      <c r="C103">
        <v>112.65</v>
      </c>
      <c r="D103">
        <v>62.15</v>
      </c>
      <c r="E103">
        <f>C103-C102</f>
        <v>-0.6499999999999915</v>
      </c>
      <c r="F103">
        <f>D103-D102</f>
        <v>0.25</v>
      </c>
      <c r="H103" s="5">
        <f>(M102/2)/C103</f>
        <v>56.37195714706489</v>
      </c>
      <c r="I103" s="5">
        <f>(M102/2)/D103</f>
        <v>102.17700679994948</v>
      </c>
      <c r="K103" s="8">
        <f t="shared" si="3"/>
        <v>11.097520445604324</v>
      </c>
      <c r="L103">
        <f t="shared" si="4"/>
        <v>-11.097520445604324</v>
      </c>
      <c r="M103" s="8">
        <f t="shared" si="5"/>
        <v>12711.699465679325</v>
      </c>
    </row>
    <row r="104" spans="1:13" ht="15">
      <c r="A104" s="1">
        <v>40473</v>
      </c>
      <c r="C104">
        <v>112.8</v>
      </c>
      <c r="D104">
        <v>62</v>
      </c>
      <c r="E104">
        <f>C104-C103</f>
        <v>0.14999999999999147</v>
      </c>
      <c r="F104">
        <f>D104-D103</f>
        <v>-0.14999999999999858</v>
      </c>
      <c r="H104" s="5">
        <f>(M103/2)/C104</f>
        <v>56.34618557481971</v>
      </c>
      <c r="I104" s="5">
        <f>(M103/2)/D104</f>
        <v>102.51370536838165</v>
      </c>
      <c r="K104" s="8">
        <f t="shared" si="3"/>
        <v>6.925127969034627</v>
      </c>
      <c r="L104">
        <f t="shared" si="4"/>
        <v>-6.925127969034627</v>
      </c>
      <c r="M104" s="8">
        <f t="shared" si="5"/>
        <v>12718.62459364836</v>
      </c>
    </row>
    <row r="105" spans="1:13" ht="15">
      <c r="A105" s="1">
        <v>40476</v>
      </c>
      <c r="C105">
        <v>112.1</v>
      </c>
      <c r="D105">
        <v>62.4</v>
      </c>
      <c r="E105">
        <f>C105-C104</f>
        <v>-0.7000000000000028</v>
      </c>
      <c r="F105">
        <f>D105-D104</f>
        <v>0.3999999999999986</v>
      </c>
      <c r="H105" s="5">
        <f>(M104/2)/C105</f>
        <v>56.72892325445299</v>
      </c>
      <c r="I105" s="5">
        <f>(M104/2)/D105</f>
        <v>101.91205603884903</v>
      </c>
      <c r="K105" s="8">
        <f t="shared" si="3"/>
        <v>1.0545761374222167</v>
      </c>
      <c r="L105">
        <f t="shared" si="4"/>
        <v>1.0545761374222167</v>
      </c>
      <c r="M105" s="8">
        <f t="shared" si="5"/>
        <v>12719.67916978578</v>
      </c>
    </row>
    <row r="106" spans="1:13" ht="15">
      <c r="A106" s="1">
        <v>40477</v>
      </c>
      <c r="C106">
        <v>112.2</v>
      </c>
      <c r="D106">
        <v>62.4</v>
      </c>
      <c r="E106">
        <f>C106-C105</f>
        <v>0.10000000000000853</v>
      </c>
      <c r="F106">
        <f>D106-D105</f>
        <v>0</v>
      </c>
      <c r="H106" s="5">
        <f>(M105/2)/C106</f>
        <v>56.68306225394733</v>
      </c>
      <c r="I106" s="5">
        <f>(M105/2)/D106</f>
        <v>101.9205061681553</v>
      </c>
      <c r="K106" s="8">
        <f t="shared" si="3"/>
        <v>5.668306225395216</v>
      </c>
      <c r="L106">
        <f t="shared" si="4"/>
        <v>5.668306225395216</v>
      </c>
      <c r="M106" s="8">
        <f t="shared" si="5"/>
        <v>12725.347476011177</v>
      </c>
    </row>
    <row r="107" spans="1:13" ht="15">
      <c r="A107" s="1">
        <v>40478</v>
      </c>
      <c r="C107">
        <v>112.2</v>
      </c>
      <c r="D107">
        <v>62.4</v>
      </c>
      <c r="E107">
        <f>C107-C106</f>
        <v>0</v>
      </c>
      <c r="F107">
        <f>D107-D106</f>
        <v>0</v>
      </c>
      <c r="H107" s="5">
        <f>(M106/2)/C107</f>
        <v>56.7083220856113</v>
      </c>
      <c r="I107" s="5">
        <f>(M106/2)/D107</f>
        <v>101.96592528855109</v>
      </c>
      <c r="K107" s="8">
        <f t="shared" si="3"/>
        <v>0</v>
      </c>
      <c r="L107">
        <f t="shared" si="4"/>
        <v>0</v>
      </c>
      <c r="M107" s="8">
        <f t="shared" si="5"/>
        <v>12725.347476011177</v>
      </c>
    </row>
    <row r="108" spans="1:13" ht="15">
      <c r="A108" s="1">
        <v>40479</v>
      </c>
      <c r="C108">
        <v>111.25</v>
      </c>
      <c r="D108">
        <v>62.8</v>
      </c>
      <c r="E108">
        <f>C108-C107</f>
        <v>-0.9500000000000028</v>
      </c>
      <c r="F108">
        <f>D108-D107</f>
        <v>0.3999999999999986</v>
      </c>
      <c r="H108" s="5">
        <f>(M107/2)/C108</f>
        <v>57.19257292589293</v>
      </c>
      <c r="I108" s="5">
        <f>(M107/2)/D108</f>
        <v>101.31646079626734</v>
      </c>
      <c r="K108" s="8">
        <f t="shared" si="3"/>
        <v>13.806359961091658</v>
      </c>
      <c r="L108">
        <f t="shared" si="4"/>
        <v>-13.806359961091658</v>
      </c>
      <c r="M108" s="8">
        <f t="shared" si="5"/>
        <v>12739.153835972269</v>
      </c>
    </row>
    <row r="109" spans="1:13" ht="15">
      <c r="A109" s="1">
        <v>40480</v>
      </c>
      <c r="C109">
        <v>110.9</v>
      </c>
      <c r="D109">
        <v>62.95</v>
      </c>
      <c r="E109">
        <f>C109-C108</f>
        <v>-0.3499999999999943</v>
      </c>
      <c r="F109">
        <f>D109-D108</f>
        <v>0.15000000000000568</v>
      </c>
      <c r="H109" s="5">
        <f>(M108/2)/C109</f>
        <v>57.43531936867569</v>
      </c>
      <c r="I109" s="5">
        <f>(M108/2)/D109</f>
        <v>101.18470084171778</v>
      </c>
      <c r="K109" s="8">
        <f t="shared" si="3"/>
        <v>4.924656652777923</v>
      </c>
      <c r="L109">
        <f t="shared" si="4"/>
        <v>-4.924656652777923</v>
      </c>
      <c r="M109" s="8">
        <f t="shared" si="5"/>
        <v>12744.078492625047</v>
      </c>
    </row>
    <row r="110" spans="1:13" ht="15">
      <c r="A110" s="1">
        <v>40483</v>
      </c>
      <c r="C110">
        <v>111</v>
      </c>
      <c r="D110">
        <v>62.95</v>
      </c>
      <c r="E110">
        <f>C110-C109</f>
        <v>0.09999999999999432</v>
      </c>
      <c r="F110">
        <f>D110-D109</f>
        <v>0</v>
      </c>
      <c r="H110" s="5">
        <f>(M109/2)/C110</f>
        <v>57.4057589757885</v>
      </c>
      <c r="I110" s="5">
        <f>(M109/2)/D110</f>
        <v>101.22381646247058</v>
      </c>
      <c r="K110" s="8">
        <f t="shared" si="3"/>
        <v>5.740575897578524</v>
      </c>
      <c r="L110">
        <f t="shared" si="4"/>
        <v>5.740575897578524</v>
      </c>
      <c r="M110" s="8">
        <f t="shared" si="5"/>
        <v>12749.819068522625</v>
      </c>
    </row>
    <row r="111" spans="1:13" ht="15">
      <c r="A111" s="1">
        <v>40484</v>
      </c>
      <c r="C111">
        <v>112.2</v>
      </c>
      <c r="D111">
        <v>62.21</v>
      </c>
      <c r="E111">
        <f>C111-C110</f>
        <v>1.2000000000000028</v>
      </c>
      <c r="F111">
        <f>D111-D110</f>
        <v>-0.740000000000002</v>
      </c>
      <c r="H111" s="5">
        <f>(M110/2)/C111</f>
        <v>56.81737552817569</v>
      </c>
      <c r="I111" s="5">
        <f>(M110/2)/D111</f>
        <v>102.47403205692514</v>
      </c>
      <c r="K111" s="8">
        <f t="shared" si="3"/>
        <v>7.649933088313816</v>
      </c>
      <c r="L111">
        <f t="shared" si="4"/>
        <v>-7.649933088313816</v>
      </c>
      <c r="M111" s="8">
        <f t="shared" si="5"/>
        <v>12757.46900161094</v>
      </c>
    </row>
    <row r="112" spans="1:13" ht="15">
      <c r="A112" s="1">
        <v>40485</v>
      </c>
      <c r="C112">
        <v>114.89</v>
      </c>
      <c r="D112">
        <v>60.8</v>
      </c>
      <c r="E112">
        <f>C112-C111</f>
        <v>2.6899999999999977</v>
      </c>
      <c r="F112">
        <f>D112-D111</f>
        <v>-1.4100000000000037</v>
      </c>
      <c r="H112" s="5">
        <f>(M111/2)/C112</f>
        <v>55.52036296288163</v>
      </c>
      <c r="I112" s="5">
        <f>(M111/2)/D112</f>
        <v>104.91339639482682</v>
      </c>
      <c r="K112" s="8">
        <f t="shared" si="3"/>
        <v>1.4218874534452652</v>
      </c>
      <c r="L112">
        <f t="shared" si="4"/>
        <v>1.4218874534452652</v>
      </c>
      <c r="M112" s="8">
        <f t="shared" si="5"/>
        <v>12758.890889064385</v>
      </c>
    </row>
    <row r="113" spans="1:13" ht="15">
      <c r="A113" s="1">
        <v>40486</v>
      </c>
      <c r="C113">
        <v>125.4</v>
      </c>
      <c r="D113">
        <v>55.25</v>
      </c>
      <c r="E113">
        <f>C113-C112</f>
        <v>10.510000000000005</v>
      </c>
      <c r="F113">
        <f>D113-D112</f>
        <v>-5.549999999999997</v>
      </c>
      <c r="H113" s="5">
        <f>(M112/2)/C113</f>
        <v>50.87277069004938</v>
      </c>
      <c r="I113" s="5">
        <f>(M112/2)/D113</f>
        <v>115.4650759191347</v>
      </c>
      <c r="K113" s="8">
        <f t="shared" si="3"/>
        <v>106.15835139877811</v>
      </c>
      <c r="L113">
        <f t="shared" si="4"/>
        <v>-106.15835139877811</v>
      </c>
      <c r="M113" s="8">
        <f t="shared" si="5"/>
        <v>12865.049240463164</v>
      </c>
    </row>
    <row r="114" spans="1:13" ht="15">
      <c r="A114" s="1">
        <v>40487</v>
      </c>
      <c r="C114">
        <v>132.4</v>
      </c>
      <c r="D114">
        <v>52.1</v>
      </c>
      <c r="E114">
        <f>C114-C113</f>
        <v>7</v>
      </c>
      <c r="F114">
        <f>D114-D113</f>
        <v>-3.1499999999999986</v>
      </c>
      <c r="H114" s="5">
        <f>(M113/2)/C114</f>
        <v>48.58402281141678</v>
      </c>
      <c r="I114" s="5">
        <f>(M113/2)/D114</f>
        <v>123.46496391999197</v>
      </c>
      <c r="K114" s="8">
        <f t="shared" si="3"/>
        <v>48.82647666805707</v>
      </c>
      <c r="L114">
        <f t="shared" si="4"/>
        <v>-48.82647666805707</v>
      </c>
      <c r="M114" s="8">
        <f t="shared" si="5"/>
        <v>12913.87571713122</v>
      </c>
    </row>
    <row r="115" spans="1:13" ht="15">
      <c r="A115" s="1">
        <v>40490</v>
      </c>
      <c r="C115">
        <v>129.5</v>
      </c>
      <c r="D115">
        <v>53.15</v>
      </c>
      <c r="E115">
        <f>C115-C114</f>
        <v>-2.9000000000000057</v>
      </c>
      <c r="F115">
        <f>D115-D114</f>
        <v>1.0499999999999972</v>
      </c>
      <c r="H115" s="5">
        <f>(M114/2)/C115</f>
        <v>49.86052400436765</v>
      </c>
      <c r="I115" s="5">
        <f>(M114/2)/D115</f>
        <v>121.4851901893812</v>
      </c>
      <c r="K115" s="8">
        <f t="shared" si="3"/>
        <v>17.036069913816547</v>
      </c>
      <c r="L115">
        <f t="shared" si="4"/>
        <v>-17.036069913816547</v>
      </c>
      <c r="M115" s="8">
        <f t="shared" si="5"/>
        <v>12930.911787045037</v>
      </c>
    </row>
    <row r="116" spans="1:13" ht="15">
      <c r="A116" s="1">
        <v>40491</v>
      </c>
      <c r="C116">
        <v>122.45</v>
      </c>
      <c r="D116">
        <v>56.1</v>
      </c>
      <c r="E116">
        <f>C116-C115</f>
        <v>-7.049999999999997</v>
      </c>
      <c r="F116">
        <f>D116-D115</f>
        <v>2.950000000000003</v>
      </c>
      <c r="H116" s="5">
        <f>(M115/2)/C116</f>
        <v>52.80078312390787</v>
      </c>
      <c r="I116" s="5">
        <f>(M115/2)/D116</f>
        <v>115.24876815548161</v>
      </c>
      <c r="K116" s="8">
        <f t="shared" si="3"/>
        <v>32.261654964879256</v>
      </c>
      <c r="L116">
        <f t="shared" si="4"/>
        <v>-32.261654964879256</v>
      </c>
      <c r="M116" s="8">
        <f t="shared" si="5"/>
        <v>12963.173442009916</v>
      </c>
    </row>
    <row r="117" spans="1:13" ht="15">
      <c r="A117" s="1">
        <v>40492</v>
      </c>
      <c r="C117">
        <v>126.45</v>
      </c>
      <c r="D117">
        <v>54.06</v>
      </c>
      <c r="E117">
        <f>C117-C116</f>
        <v>4</v>
      </c>
      <c r="F117">
        <f>D117-D116</f>
        <v>-2.039999999999999</v>
      </c>
      <c r="H117" s="5">
        <f>(M116/2)/C117</f>
        <v>51.25809981024087</v>
      </c>
      <c r="I117" s="5">
        <f>(M116/2)/D117</f>
        <v>119.89616576035809</v>
      </c>
      <c r="K117" s="8">
        <f t="shared" si="3"/>
        <v>39.55577891016691</v>
      </c>
      <c r="L117">
        <f t="shared" si="4"/>
        <v>-39.55577891016691</v>
      </c>
      <c r="M117" s="8">
        <f t="shared" si="5"/>
        <v>13002.729220920084</v>
      </c>
    </row>
    <row r="118" spans="1:13" ht="15">
      <c r="A118" s="1">
        <v>40493</v>
      </c>
      <c r="C118">
        <v>123.45</v>
      </c>
      <c r="D118">
        <v>55.4</v>
      </c>
      <c r="E118">
        <f>C118-C117</f>
        <v>-3</v>
      </c>
      <c r="F118">
        <f>D118-D117</f>
        <v>1.3399999999999963</v>
      </c>
      <c r="H118" s="5">
        <f>(M117/2)/C118</f>
        <v>52.663949861968746</v>
      </c>
      <c r="I118" s="5">
        <f>(M117/2)/D118</f>
        <v>117.35315181335817</v>
      </c>
      <c r="K118" s="8">
        <f t="shared" si="3"/>
        <v>0.7386261560067169</v>
      </c>
      <c r="L118">
        <f t="shared" si="4"/>
        <v>-0.7386261560067169</v>
      </c>
      <c r="M118" s="8">
        <f t="shared" si="5"/>
        <v>13003.46784707609</v>
      </c>
    </row>
    <row r="119" spans="1:13" ht="15">
      <c r="A119" s="1">
        <v>40494</v>
      </c>
      <c r="C119">
        <v>117.65</v>
      </c>
      <c r="D119">
        <v>58.1</v>
      </c>
      <c r="E119">
        <f>C119-C118</f>
        <v>-5.799999999999997</v>
      </c>
      <c r="F119">
        <f>D119-D118</f>
        <v>2.700000000000003</v>
      </c>
      <c r="H119" s="5">
        <f>(M118/2)/C119</f>
        <v>55.263356766154224</v>
      </c>
      <c r="I119" s="5">
        <f>(M118/2)/D119</f>
        <v>111.90591951012125</v>
      </c>
      <c r="K119" s="8">
        <f t="shared" si="3"/>
        <v>18.38148656636662</v>
      </c>
      <c r="L119">
        <f t="shared" si="4"/>
        <v>-18.38148656636662</v>
      </c>
      <c r="M119" s="8">
        <f t="shared" si="5"/>
        <v>13021.849333642456</v>
      </c>
    </row>
    <row r="120" spans="1:13" ht="15">
      <c r="A120" s="1">
        <v>40497</v>
      </c>
      <c r="C120">
        <v>118.4</v>
      </c>
      <c r="D120">
        <v>57.56</v>
      </c>
      <c r="E120">
        <f>C120-C119</f>
        <v>0.75</v>
      </c>
      <c r="F120">
        <f>D120-D119</f>
        <v>-0.5399999999999991</v>
      </c>
      <c r="H120" s="5">
        <f>(M119/2)/C120</f>
        <v>54.99091779409821</v>
      </c>
      <c r="I120" s="5">
        <f>(M119/2)/D120</f>
        <v>113.11543896492752</v>
      </c>
      <c r="K120" s="8">
        <f t="shared" si="3"/>
        <v>19.83914869548711</v>
      </c>
      <c r="L120">
        <f t="shared" si="4"/>
        <v>-19.83914869548711</v>
      </c>
      <c r="M120" s="8">
        <f t="shared" si="5"/>
        <v>13041.688482337944</v>
      </c>
    </row>
    <row r="121" spans="1:13" ht="15">
      <c r="A121" s="1">
        <v>40498</v>
      </c>
      <c r="C121">
        <v>112.5</v>
      </c>
      <c r="D121">
        <v>60.5</v>
      </c>
      <c r="E121">
        <f>C121-C120</f>
        <v>-5.900000000000006</v>
      </c>
      <c r="F121">
        <f>D121-D120</f>
        <v>2.9399999999999977</v>
      </c>
      <c r="H121" s="5">
        <f>(M120/2)/C121</f>
        <v>57.96305992150197</v>
      </c>
      <c r="I121" s="5">
        <f>(M120/2)/D121</f>
        <v>107.78254944080946</v>
      </c>
      <c r="K121" s="8">
        <f t="shared" si="3"/>
        <v>25.101358180882414</v>
      </c>
      <c r="L121">
        <f t="shared" si="4"/>
        <v>-25.101358180882414</v>
      </c>
      <c r="M121" s="8">
        <f t="shared" si="5"/>
        <v>13066.789840518826</v>
      </c>
    </row>
    <row r="122" spans="1:13" ht="15">
      <c r="A122" s="1">
        <v>40499</v>
      </c>
      <c r="C122">
        <v>110.9</v>
      </c>
      <c r="D122">
        <v>61.29</v>
      </c>
      <c r="E122">
        <f>C122-C121</f>
        <v>-1.5999999999999943</v>
      </c>
      <c r="F122">
        <f>D122-D121</f>
        <v>0.7899999999999991</v>
      </c>
      <c r="H122" s="5">
        <f>(M121/2)/C122</f>
        <v>58.91248800955287</v>
      </c>
      <c r="I122" s="5">
        <f>(M121/2)/D122</f>
        <v>106.59805710979627</v>
      </c>
      <c r="K122" s="8">
        <f t="shared" si="3"/>
        <v>10.047515698545283</v>
      </c>
      <c r="L122">
        <f t="shared" si="4"/>
        <v>-10.047515698545283</v>
      </c>
      <c r="M122" s="8">
        <f t="shared" si="5"/>
        <v>13076.837356217371</v>
      </c>
    </row>
    <row r="123" spans="1:13" ht="15">
      <c r="A123" s="1">
        <v>40500</v>
      </c>
      <c r="C123">
        <v>115.05</v>
      </c>
      <c r="D123">
        <v>59.05</v>
      </c>
      <c r="E123">
        <f>C123-C122</f>
        <v>4.1499999999999915</v>
      </c>
      <c r="F123">
        <f>D123-D122</f>
        <v>-2.240000000000002</v>
      </c>
      <c r="H123" s="5">
        <f>(M122/2)/C123</f>
        <v>56.831105415981625</v>
      </c>
      <c r="I123" s="5">
        <f>(M122/2)/D123</f>
        <v>110.72681927364413</v>
      </c>
      <c r="K123" s="8">
        <f t="shared" si="3"/>
        <v>12.178987696639808</v>
      </c>
      <c r="L123">
        <f t="shared" si="4"/>
        <v>-12.178987696639808</v>
      </c>
      <c r="M123" s="8">
        <f t="shared" si="5"/>
        <v>13089.01634391401</v>
      </c>
    </row>
    <row r="124" spans="1:13" ht="15">
      <c r="A124" s="1">
        <v>40501</v>
      </c>
      <c r="C124">
        <v>115.05</v>
      </c>
      <c r="D124">
        <v>58.9</v>
      </c>
      <c r="E124">
        <f>C124-C123</f>
        <v>0</v>
      </c>
      <c r="F124">
        <f>D124-D123</f>
        <v>-0.14999999999999858</v>
      </c>
      <c r="H124" s="5">
        <f>(M123/2)/C124</f>
        <v>56.884034523746244</v>
      </c>
      <c r="I124" s="5">
        <f>(M123/2)/D124</f>
        <v>111.11219307227513</v>
      </c>
      <c r="K124" s="8">
        <f t="shared" si="3"/>
        <v>16.666828960841112</v>
      </c>
      <c r="L124">
        <f t="shared" si="4"/>
        <v>-16.666828960841112</v>
      </c>
      <c r="M124" s="8">
        <f t="shared" si="5"/>
        <v>13105.683172874851</v>
      </c>
    </row>
    <row r="125" spans="1:13" ht="15">
      <c r="A125" s="1">
        <v>40504</v>
      </c>
      <c r="C125">
        <v>111.25</v>
      </c>
      <c r="D125">
        <v>60.95</v>
      </c>
      <c r="E125">
        <f>C125-C124</f>
        <v>-3.799999999999997</v>
      </c>
      <c r="F125">
        <f>D125-D124</f>
        <v>2.0500000000000043</v>
      </c>
      <c r="H125" s="5">
        <f>(M124/2)/C125</f>
        <v>58.90194684438136</v>
      </c>
      <c r="I125" s="5">
        <f>(M124/2)/D125</f>
        <v>107.51175695549509</v>
      </c>
      <c r="K125" s="8">
        <f t="shared" si="3"/>
        <v>3.4282962498836014</v>
      </c>
      <c r="L125">
        <f t="shared" si="4"/>
        <v>-3.4282962498836014</v>
      </c>
      <c r="M125" s="8">
        <f t="shared" si="5"/>
        <v>13109.111469124735</v>
      </c>
    </row>
    <row r="126" spans="1:13" ht="15">
      <c r="A126" s="1">
        <v>40505</v>
      </c>
      <c r="C126">
        <v>106.4</v>
      </c>
      <c r="D126">
        <v>63.67</v>
      </c>
      <c r="E126">
        <f>C126-C125</f>
        <v>-4.849999999999994</v>
      </c>
      <c r="F126">
        <f>D126-D125</f>
        <v>2.719999999999999</v>
      </c>
      <c r="H126" s="5">
        <f>(M125/2)/C126</f>
        <v>61.602967430097436</v>
      </c>
      <c r="I126" s="5">
        <f>(M125/2)/D126</f>
        <v>102.94574736237423</v>
      </c>
      <c r="K126" s="8">
        <f t="shared" si="3"/>
        <v>18.761959210314387</v>
      </c>
      <c r="L126">
        <f t="shared" si="4"/>
        <v>-18.761959210314387</v>
      </c>
      <c r="M126" s="8">
        <f t="shared" si="5"/>
        <v>13127.87342833505</v>
      </c>
    </row>
    <row r="127" spans="1:13" ht="15">
      <c r="A127" s="1">
        <v>40506</v>
      </c>
      <c r="C127">
        <v>111.1</v>
      </c>
      <c r="D127">
        <v>60.6</v>
      </c>
      <c r="E127">
        <f>C127-C126</f>
        <v>4.699999999999989</v>
      </c>
      <c r="F127">
        <f>D127-D126</f>
        <v>-3.0700000000000003</v>
      </c>
      <c r="H127" s="5">
        <f>(M126/2)/C127</f>
        <v>59.081338561363864</v>
      </c>
      <c r="I127" s="5">
        <f>(M126/2)/D127</f>
        <v>108.3157873625004</v>
      </c>
      <c r="K127" s="8">
        <f t="shared" si="3"/>
        <v>54.84717596446677</v>
      </c>
      <c r="L127">
        <f t="shared" si="4"/>
        <v>-54.84717596446677</v>
      </c>
      <c r="M127" s="8">
        <f t="shared" si="5"/>
        <v>13182.720604299517</v>
      </c>
    </row>
    <row r="128" spans="1:13" ht="15">
      <c r="A128" s="1">
        <v>40508</v>
      </c>
      <c r="C128">
        <v>107.35</v>
      </c>
      <c r="D128">
        <v>62.7</v>
      </c>
      <c r="E128">
        <f>C128-C127</f>
        <v>-3.75</v>
      </c>
      <c r="F128">
        <f>D128-D127</f>
        <v>2.1000000000000014</v>
      </c>
      <c r="H128" s="5">
        <f>(M127/2)/C128</f>
        <v>61.400654887282336</v>
      </c>
      <c r="I128" s="5">
        <f>(M127/2)/D128</f>
        <v>105.12536367065005</v>
      </c>
      <c r="K128" s="8">
        <f t="shared" si="3"/>
        <v>9.489192118943492</v>
      </c>
      <c r="L128">
        <f t="shared" si="4"/>
        <v>-9.489192118943492</v>
      </c>
      <c r="M128" s="8">
        <f t="shared" si="5"/>
        <v>13192.20979641846</v>
      </c>
    </row>
    <row r="129" spans="1:13" ht="15">
      <c r="A129" s="1">
        <v>40511</v>
      </c>
      <c r="C129">
        <v>109.35</v>
      </c>
      <c r="D129">
        <v>61.65</v>
      </c>
      <c r="E129">
        <f>C129-C128</f>
        <v>2</v>
      </c>
      <c r="F129">
        <f>D129-D128</f>
        <v>-1.0500000000000043</v>
      </c>
      <c r="H129" s="5">
        <f>(M128/2)/C129</f>
        <v>60.321032448186834</v>
      </c>
      <c r="I129" s="5">
        <f>(M128/2)/D129</f>
        <v>106.99278018182044</v>
      </c>
      <c r="K129" s="8">
        <f t="shared" si="3"/>
        <v>8.299645705461757</v>
      </c>
      <c r="L129">
        <f t="shared" si="4"/>
        <v>8.299645705461757</v>
      </c>
      <c r="M129" s="8">
        <f t="shared" si="5"/>
        <v>13200.509442123921</v>
      </c>
    </row>
    <row r="130" spans="1:13" ht="15">
      <c r="A130" s="1">
        <v>40512</v>
      </c>
      <c r="C130">
        <v>107</v>
      </c>
      <c r="D130">
        <v>62.81</v>
      </c>
      <c r="E130">
        <f>C130-C129</f>
        <v>-2.3499999999999943</v>
      </c>
      <c r="F130">
        <f>D130-D129</f>
        <v>1.1600000000000037</v>
      </c>
      <c r="H130" s="5">
        <f>(M129/2)/C130</f>
        <v>61.68462356132673</v>
      </c>
      <c r="I130" s="5">
        <f>(M129/2)/D130</f>
        <v>105.08286452892789</v>
      </c>
      <c r="K130" s="8">
        <f t="shared" si="3"/>
        <v>23.06274251556073</v>
      </c>
      <c r="L130">
        <f t="shared" si="4"/>
        <v>-23.06274251556073</v>
      </c>
      <c r="M130" s="8">
        <f t="shared" si="5"/>
        <v>13223.57218463948</v>
      </c>
    </row>
    <row r="131" spans="1:13" ht="15">
      <c r="A131" s="1">
        <v>40513</v>
      </c>
      <c r="C131">
        <v>113.1</v>
      </c>
      <c r="D131">
        <v>59.25</v>
      </c>
      <c r="E131">
        <f>C131-C130</f>
        <v>6.099999999999994</v>
      </c>
      <c r="F131">
        <f>D131-D130</f>
        <v>-3.5600000000000023</v>
      </c>
      <c r="H131" s="5">
        <f>(M130/2)/C131</f>
        <v>58.45964714694731</v>
      </c>
      <c r="I131" s="5">
        <f>(M130/2)/D131</f>
        <v>111.59132645265385</v>
      </c>
      <c r="K131" s="8">
        <f t="shared" si="3"/>
        <v>40.66127457506968</v>
      </c>
      <c r="L131">
        <f t="shared" si="4"/>
        <v>-40.66127457506968</v>
      </c>
      <c r="M131" s="8">
        <f t="shared" si="5"/>
        <v>13264.23345921455</v>
      </c>
    </row>
    <row r="132" spans="1:13" ht="15">
      <c r="A132" s="1">
        <v>40514</v>
      </c>
      <c r="C132">
        <v>121.25</v>
      </c>
      <c r="D132">
        <v>55.05</v>
      </c>
      <c r="E132">
        <f>C132-C131</f>
        <v>8.150000000000006</v>
      </c>
      <c r="F132">
        <f>D132-D131</f>
        <v>-4.200000000000003</v>
      </c>
      <c r="H132" s="5">
        <f>(M131/2)/C132</f>
        <v>54.69786993490536</v>
      </c>
      <c r="I132" s="5">
        <f>(M131/2)/D132</f>
        <v>120.47441833982336</v>
      </c>
      <c r="K132" s="8">
        <f t="shared" si="3"/>
        <v>60.204917057779426</v>
      </c>
      <c r="L132">
        <f t="shared" si="4"/>
        <v>-60.204917057779426</v>
      </c>
      <c r="M132" s="8">
        <f t="shared" si="5"/>
        <v>13324.43837627233</v>
      </c>
    </row>
    <row r="133" spans="1:13" ht="15">
      <c r="A133" s="1">
        <v>40515</v>
      </c>
      <c r="C133">
        <v>122.2</v>
      </c>
      <c r="D133">
        <v>54.5</v>
      </c>
      <c r="E133">
        <f>C133-C132</f>
        <v>0.9500000000000028</v>
      </c>
      <c r="F133">
        <f>D133-D132</f>
        <v>-0.5499999999999972</v>
      </c>
      <c r="H133" s="5">
        <f>(M132/2)/C133</f>
        <v>54.51897862631886</v>
      </c>
      <c r="I133" s="5">
        <f>(M132/2)/D133</f>
        <v>122.24255391075532</v>
      </c>
      <c r="K133" s="8">
        <f aca="true" t="shared" si="6" ref="K133:K196">ABS(L133)</f>
        <v>15.440374955912006</v>
      </c>
      <c r="L133">
        <f aca="true" t="shared" si="7" ref="L133:L196">(H133*E133)+(F133*I133)</f>
        <v>-15.440374955912006</v>
      </c>
      <c r="M133" s="8">
        <f aca="true" t="shared" si="8" ref="M133:M196">M132+K133</f>
        <v>13339.878751228242</v>
      </c>
    </row>
    <row r="134" spans="1:13" ht="15">
      <c r="A134" s="1">
        <v>40518</v>
      </c>
      <c r="C134">
        <v>121.75</v>
      </c>
      <c r="D134">
        <v>54.75</v>
      </c>
      <c r="E134">
        <f>C134-C133</f>
        <v>-0.45000000000000284</v>
      </c>
      <c r="F134">
        <f>D134-D133</f>
        <v>0.25</v>
      </c>
      <c r="H134" s="5">
        <f>(M133/2)/C134</f>
        <v>54.78389630894555</v>
      </c>
      <c r="I134" s="5">
        <f>(M133/2)/D134</f>
        <v>121.82537672354559</v>
      </c>
      <c r="K134" s="8">
        <f t="shared" si="6"/>
        <v>5.803590841860743</v>
      </c>
      <c r="L134">
        <f t="shared" si="7"/>
        <v>5.803590841860743</v>
      </c>
      <c r="M134" s="8">
        <f t="shared" si="8"/>
        <v>13345.682342070102</v>
      </c>
    </row>
    <row r="135" spans="1:13" ht="15">
      <c r="A135" s="1">
        <v>40519</v>
      </c>
      <c r="C135">
        <v>121.2</v>
      </c>
      <c r="D135">
        <v>54.9</v>
      </c>
      <c r="E135">
        <f>C135-C134</f>
        <v>-0.5499999999999972</v>
      </c>
      <c r="F135">
        <f>D135-D134</f>
        <v>0.14999999999999858</v>
      </c>
      <c r="H135" s="5">
        <f>(M134/2)/C135</f>
        <v>55.056445305569724</v>
      </c>
      <c r="I135" s="5">
        <f>(M134/2)/D135</f>
        <v>121.54537652158564</v>
      </c>
      <c r="K135" s="8">
        <f t="shared" si="6"/>
        <v>12.049238439825519</v>
      </c>
      <c r="L135">
        <f t="shared" si="7"/>
        <v>-12.049238439825519</v>
      </c>
      <c r="M135" s="8">
        <f t="shared" si="8"/>
        <v>13357.731580509928</v>
      </c>
    </row>
    <row r="136" spans="1:13" ht="15">
      <c r="A136" s="1">
        <v>40520</v>
      </c>
      <c r="C136">
        <v>126.65</v>
      </c>
      <c r="D136">
        <v>52.45</v>
      </c>
      <c r="E136">
        <f>C136-C135</f>
        <v>5.450000000000003</v>
      </c>
      <c r="F136">
        <f>D136-D135</f>
        <v>-2.4499999999999957</v>
      </c>
      <c r="H136" s="5">
        <f>(M135/2)/C136</f>
        <v>52.734826610777446</v>
      </c>
      <c r="I136" s="5">
        <f>(M135/2)/D136</f>
        <v>127.33776530514706</v>
      </c>
      <c r="K136" s="8">
        <f t="shared" si="6"/>
        <v>24.57271996887249</v>
      </c>
      <c r="L136">
        <f t="shared" si="7"/>
        <v>-24.57271996887249</v>
      </c>
      <c r="M136" s="8">
        <f t="shared" si="8"/>
        <v>13382.3043004788</v>
      </c>
    </row>
    <row r="137" spans="1:13" ht="15">
      <c r="A137" s="1">
        <v>40521</v>
      </c>
      <c r="C137">
        <v>130.55</v>
      </c>
      <c r="D137">
        <v>50.9</v>
      </c>
      <c r="E137">
        <f>C137-C136</f>
        <v>3.9000000000000057</v>
      </c>
      <c r="F137">
        <f>D137-D136</f>
        <v>-1.5500000000000043</v>
      </c>
      <c r="H137" s="5">
        <f>(M136/2)/C137</f>
        <v>51.25355917456453</v>
      </c>
      <c r="I137" s="5">
        <f>(M136/2)/D137</f>
        <v>131.45682024045973</v>
      </c>
      <c r="K137" s="8">
        <f t="shared" si="6"/>
        <v>3.8691905919111775</v>
      </c>
      <c r="L137">
        <f t="shared" si="7"/>
        <v>-3.8691905919111775</v>
      </c>
      <c r="M137" s="8">
        <f t="shared" si="8"/>
        <v>13386.173491070711</v>
      </c>
    </row>
    <row r="138" spans="1:13" ht="15">
      <c r="A138" s="1">
        <v>40522</v>
      </c>
      <c r="C138">
        <v>134.05</v>
      </c>
      <c r="D138">
        <v>49.5</v>
      </c>
      <c r="E138">
        <f>C138-C137</f>
        <v>3.5</v>
      </c>
      <c r="F138">
        <f>D138-D137</f>
        <v>-1.3999999999999986</v>
      </c>
      <c r="H138" s="5">
        <f>(M137/2)/C138</f>
        <v>49.9297780345793</v>
      </c>
      <c r="I138" s="5">
        <f>(M137/2)/D138</f>
        <v>135.2138736471789</v>
      </c>
      <c r="K138" s="8">
        <f t="shared" si="6"/>
        <v>14.545199985022691</v>
      </c>
      <c r="L138">
        <f t="shared" si="7"/>
        <v>-14.545199985022691</v>
      </c>
      <c r="M138" s="8">
        <f t="shared" si="8"/>
        <v>13400.718691055734</v>
      </c>
    </row>
    <row r="139" spans="1:13" ht="15">
      <c r="A139" s="1">
        <v>40525</v>
      </c>
      <c r="C139">
        <v>133.95</v>
      </c>
      <c r="D139">
        <v>49.45</v>
      </c>
      <c r="E139">
        <f>C139-C138</f>
        <v>-0.10000000000002274</v>
      </c>
      <c r="F139">
        <f>D139-D138</f>
        <v>-0.04999999999999716</v>
      </c>
      <c r="H139" s="5">
        <f>(M138/2)/C139</f>
        <v>50.02134636452309</v>
      </c>
      <c r="I139" s="5">
        <f>(M138/2)/D139</f>
        <v>135.49766118357667</v>
      </c>
      <c r="K139" s="8">
        <f t="shared" si="6"/>
        <v>11.777017695631894</v>
      </c>
      <c r="L139">
        <f t="shared" si="7"/>
        <v>-11.777017695631894</v>
      </c>
      <c r="M139" s="8">
        <f t="shared" si="8"/>
        <v>13412.495708751365</v>
      </c>
    </row>
    <row r="140" spans="1:13" ht="15">
      <c r="A140" s="1">
        <v>40526</v>
      </c>
      <c r="C140">
        <v>130.8</v>
      </c>
      <c r="D140">
        <v>50.63</v>
      </c>
      <c r="E140">
        <f>C140-C139</f>
        <v>-3.1499999999999773</v>
      </c>
      <c r="F140">
        <f>D140-D139</f>
        <v>1.1799999999999997</v>
      </c>
      <c r="H140" s="5">
        <f>(M139/2)/C140</f>
        <v>51.27100806097616</v>
      </c>
      <c r="I140" s="5">
        <f>(M139/2)/D140</f>
        <v>132.45601134457203</v>
      </c>
      <c r="K140" s="8">
        <f t="shared" si="6"/>
        <v>5.20558200547876</v>
      </c>
      <c r="L140">
        <f t="shared" si="7"/>
        <v>-5.20558200547876</v>
      </c>
      <c r="M140" s="8">
        <f t="shared" si="8"/>
        <v>13417.701290756844</v>
      </c>
    </row>
    <row r="141" spans="1:13" ht="15">
      <c r="A141" s="1">
        <v>40527</v>
      </c>
      <c r="C141">
        <v>127.4</v>
      </c>
      <c r="D141">
        <v>51.9</v>
      </c>
      <c r="E141">
        <f>C141-C140</f>
        <v>-3.4000000000000057</v>
      </c>
      <c r="F141">
        <f>D141-D140</f>
        <v>1.269999999999996</v>
      </c>
      <c r="H141" s="5">
        <f>(M140/2)/C141</f>
        <v>52.65973818978353</v>
      </c>
      <c r="I141" s="5">
        <f>(M140/2)/D141</f>
        <v>129.26494499765747</v>
      </c>
      <c r="K141" s="8">
        <f t="shared" si="6"/>
        <v>14.876629698239839</v>
      </c>
      <c r="L141">
        <f t="shared" si="7"/>
        <v>-14.876629698239839</v>
      </c>
      <c r="M141" s="8">
        <f t="shared" si="8"/>
        <v>13432.577920455084</v>
      </c>
    </row>
    <row r="142" spans="1:13" ht="15">
      <c r="A142" s="1">
        <v>40528</v>
      </c>
      <c r="C142">
        <v>127.1</v>
      </c>
      <c r="D142">
        <v>52.06</v>
      </c>
      <c r="E142">
        <f>C142-C141</f>
        <v>-0.30000000000001137</v>
      </c>
      <c r="F142">
        <f>D142-D141</f>
        <v>0.1600000000000037</v>
      </c>
      <c r="H142" s="5">
        <f>(M141/2)/C142</f>
        <v>52.842556728776884</v>
      </c>
      <c r="I142" s="5">
        <f>(M141/2)/D142</f>
        <v>129.01054476042145</v>
      </c>
      <c r="K142" s="8">
        <f t="shared" si="6"/>
        <v>4.788920143034245</v>
      </c>
      <c r="L142">
        <f t="shared" si="7"/>
        <v>4.788920143034245</v>
      </c>
      <c r="M142" s="8">
        <f t="shared" si="8"/>
        <v>13437.366840598117</v>
      </c>
    </row>
    <row r="143" spans="1:13" ht="15">
      <c r="A143" s="1">
        <v>40529</v>
      </c>
      <c r="C143">
        <v>128.16</v>
      </c>
      <c r="D143">
        <v>51.56</v>
      </c>
      <c r="E143">
        <f>C143-C142</f>
        <v>1.0600000000000023</v>
      </c>
      <c r="F143">
        <f>D143-D142</f>
        <v>-0.5</v>
      </c>
      <c r="H143" s="5">
        <f>(M142/2)/C143</f>
        <v>52.42418399109752</v>
      </c>
      <c r="I143" s="5">
        <f>(M142/2)/D143</f>
        <v>130.30805702674667</v>
      </c>
      <c r="K143" s="8">
        <f t="shared" si="6"/>
        <v>9.584393482809844</v>
      </c>
      <c r="L143">
        <f t="shared" si="7"/>
        <v>-9.584393482809844</v>
      </c>
      <c r="M143" s="8">
        <f t="shared" si="8"/>
        <v>13446.951234080927</v>
      </c>
    </row>
    <row r="144" spans="1:13" ht="15">
      <c r="A144" s="1">
        <v>40532</v>
      </c>
      <c r="C144">
        <v>129.35</v>
      </c>
      <c r="D144">
        <v>51.08</v>
      </c>
      <c r="E144">
        <f>C144-C143</f>
        <v>1.1899999999999977</v>
      </c>
      <c r="F144">
        <f>D144-D143</f>
        <v>-0.480000000000004</v>
      </c>
      <c r="H144" s="5">
        <f>(M143/2)/C144</f>
        <v>51.97893789749102</v>
      </c>
      <c r="I144" s="5">
        <f>(M143/2)/D144</f>
        <v>131.6263824792573</v>
      </c>
      <c r="K144" s="8">
        <f t="shared" si="6"/>
        <v>1.3257274920298272</v>
      </c>
      <c r="L144">
        <f t="shared" si="7"/>
        <v>-1.3257274920298272</v>
      </c>
      <c r="M144" s="8">
        <f t="shared" si="8"/>
        <v>13448.276961572958</v>
      </c>
    </row>
    <row r="145" spans="1:13" ht="15">
      <c r="A145" s="1">
        <v>40533</v>
      </c>
      <c r="C145">
        <v>134.75</v>
      </c>
      <c r="D145">
        <v>48.95</v>
      </c>
      <c r="E145">
        <f>C145-C144</f>
        <v>5.400000000000006</v>
      </c>
      <c r="F145">
        <f>D145-D144</f>
        <v>-2.1299999999999955</v>
      </c>
      <c r="H145" s="5">
        <f>(M144/2)/C145</f>
        <v>49.90084215797016</v>
      </c>
      <c r="I145" s="5">
        <f>(M144/2)/D145</f>
        <v>137.36748683935605</v>
      </c>
      <c r="K145" s="8">
        <f t="shared" si="6"/>
        <v>23.12819931478856</v>
      </c>
      <c r="L145">
        <f t="shared" si="7"/>
        <v>-23.12819931478856</v>
      </c>
      <c r="M145" s="8">
        <f t="shared" si="8"/>
        <v>13471.405160887745</v>
      </c>
    </row>
    <row r="146" spans="1:13" ht="15">
      <c r="A146" s="1">
        <v>40534</v>
      </c>
      <c r="C146">
        <v>139.2</v>
      </c>
      <c r="D146">
        <v>47.33</v>
      </c>
      <c r="E146">
        <f>C146-C145</f>
        <v>4.449999999999989</v>
      </c>
      <c r="F146">
        <f>D146-D145</f>
        <v>-1.6200000000000045</v>
      </c>
      <c r="H146" s="5">
        <f>(M145/2)/C146</f>
        <v>48.388667962958856</v>
      </c>
      <c r="I146" s="5">
        <f>(M145/2)/D146</f>
        <v>142.31359772752742</v>
      </c>
      <c r="K146" s="8">
        <f t="shared" si="6"/>
        <v>15.218455883428703</v>
      </c>
      <c r="L146">
        <f t="shared" si="7"/>
        <v>-15.218455883428703</v>
      </c>
      <c r="M146" s="8">
        <f t="shared" si="8"/>
        <v>13486.623616771174</v>
      </c>
    </row>
    <row r="147" spans="1:13" ht="15">
      <c r="A147" s="1">
        <v>40535</v>
      </c>
      <c r="C147">
        <v>136.85</v>
      </c>
      <c r="D147">
        <v>48.1</v>
      </c>
      <c r="E147">
        <f>C147-C146</f>
        <v>-2.3499999999999943</v>
      </c>
      <c r="F147">
        <f>D147-D146</f>
        <v>0.7700000000000031</v>
      </c>
      <c r="H147" s="5">
        <f>(M146/2)/C147</f>
        <v>49.27520503021986</v>
      </c>
      <c r="I147" s="5">
        <f>(M146/2)/D147</f>
        <v>140.19359268992903</v>
      </c>
      <c r="K147" s="8">
        <f t="shared" si="6"/>
        <v>7.847665449770602</v>
      </c>
      <c r="L147">
        <f t="shared" si="7"/>
        <v>-7.847665449770602</v>
      </c>
      <c r="M147" s="8">
        <f t="shared" si="8"/>
        <v>13494.471282220944</v>
      </c>
    </row>
    <row r="148" spans="1:13" ht="15">
      <c r="A148" s="1">
        <v>40539</v>
      </c>
      <c r="C148">
        <v>140.2</v>
      </c>
      <c r="D148">
        <v>46.95</v>
      </c>
      <c r="E148">
        <f>C148-C147</f>
        <v>3.3499999999999943</v>
      </c>
      <c r="F148">
        <f>D148-D147</f>
        <v>-1.1499999999999986</v>
      </c>
      <c r="H148" s="5">
        <f>(M147/2)/C148</f>
        <v>48.125789166265854</v>
      </c>
      <c r="I148" s="5">
        <f>(M147/2)/D148</f>
        <v>143.71108926752868</v>
      </c>
      <c r="K148" s="8">
        <f t="shared" si="6"/>
        <v>4.04635895066744</v>
      </c>
      <c r="L148">
        <f t="shared" si="7"/>
        <v>-4.04635895066744</v>
      </c>
      <c r="M148" s="8">
        <f t="shared" si="8"/>
        <v>13498.517641171611</v>
      </c>
    </row>
    <row r="149" spans="1:13" ht="15">
      <c r="A149" s="1">
        <v>40540</v>
      </c>
      <c r="C149">
        <v>140.31</v>
      </c>
      <c r="D149">
        <v>46.85</v>
      </c>
      <c r="E149">
        <f>C149-C148</f>
        <v>0.11000000000001364</v>
      </c>
      <c r="F149">
        <f>D149-D148</f>
        <v>-0.10000000000000142</v>
      </c>
      <c r="H149" s="5">
        <f>(M148/2)/C149</f>
        <v>48.102478943666206</v>
      </c>
      <c r="I149" s="5">
        <f>(M148/2)/D149</f>
        <v>144.0610207168795</v>
      </c>
      <c r="K149" s="8">
        <f t="shared" si="6"/>
        <v>9.114829387884217</v>
      </c>
      <c r="L149">
        <f t="shared" si="7"/>
        <v>-9.114829387884217</v>
      </c>
      <c r="M149" s="8">
        <f t="shared" si="8"/>
        <v>13507.632470559496</v>
      </c>
    </row>
    <row r="150" spans="1:13" ht="15">
      <c r="A150" s="1">
        <v>40541</v>
      </c>
      <c r="C150">
        <v>139.86</v>
      </c>
      <c r="D150">
        <v>47.1</v>
      </c>
      <c r="E150">
        <f>C150-C149</f>
        <v>-0.44999999999998863</v>
      </c>
      <c r="F150">
        <f>D150-D149</f>
        <v>0.25</v>
      </c>
      <c r="H150" s="5">
        <f>(M149/2)/C150</f>
        <v>48.28983437208456</v>
      </c>
      <c r="I150" s="5">
        <f>(M149/2)/D150</f>
        <v>143.39312601443203</v>
      </c>
      <c r="K150" s="8">
        <f t="shared" si="6"/>
        <v>14.117856036170501</v>
      </c>
      <c r="L150">
        <f t="shared" si="7"/>
        <v>14.117856036170501</v>
      </c>
      <c r="M150" s="8">
        <f t="shared" si="8"/>
        <v>13521.750326595668</v>
      </c>
    </row>
    <row r="151" spans="1:13" ht="15">
      <c r="A151" s="1">
        <v>40542</v>
      </c>
      <c r="C151">
        <v>138.65</v>
      </c>
      <c r="D151">
        <v>47.35</v>
      </c>
      <c r="E151">
        <f>C151-C150</f>
        <v>-1.210000000000008</v>
      </c>
      <c r="F151">
        <f>D151-D150</f>
        <v>0.25</v>
      </c>
      <c r="H151" s="5">
        <f>(M150/2)/C151</f>
        <v>48.76217211177666</v>
      </c>
      <c r="I151" s="5">
        <f>(M150/2)/D151</f>
        <v>142.78511432519184</v>
      </c>
      <c r="K151" s="8">
        <f t="shared" si="6"/>
        <v>23.305949673952185</v>
      </c>
      <c r="L151">
        <f t="shared" si="7"/>
        <v>-23.305949673952185</v>
      </c>
      <c r="M151" s="8">
        <f t="shared" si="8"/>
        <v>13545.056276269619</v>
      </c>
    </row>
    <row r="152" spans="1:13" ht="15">
      <c r="A152" s="1">
        <v>40543</v>
      </c>
      <c r="C152">
        <v>139.22</v>
      </c>
      <c r="D152">
        <v>47.25</v>
      </c>
      <c r="E152">
        <f>C152-C151</f>
        <v>0.5699999999999932</v>
      </c>
      <c r="F152">
        <f>D152-D151</f>
        <v>-0.10000000000000142</v>
      </c>
      <c r="H152" s="5">
        <f>(M151/2)/C152</f>
        <v>48.646229982292844</v>
      </c>
      <c r="I152" s="5">
        <f>(M151/2)/D152</f>
        <v>143.33392884941395</v>
      </c>
      <c r="K152" s="8">
        <f t="shared" si="6"/>
        <v>13.39495820496499</v>
      </c>
      <c r="L152">
        <f t="shared" si="7"/>
        <v>13.39495820496499</v>
      </c>
      <c r="M152" s="8">
        <f t="shared" si="8"/>
        <v>13558.451234474584</v>
      </c>
    </row>
    <row r="153" spans="1:13" ht="15">
      <c r="A153" s="1">
        <v>40546</v>
      </c>
      <c r="C153">
        <v>147.2</v>
      </c>
      <c r="D153">
        <v>44.5</v>
      </c>
      <c r="E153">
        <f>C153-C152</f>
        <v>7.97999999999999</v>
      </c>
      <c r="F153">
        <f>D153-D152</f>
        <v>-2.75</v>
      </c>
      <c r="H153" s="5">
        <f>(M152/2)/C153</f>
        <v>46.0545218562316</v>
      </c>
      <c r="I153" s="5">
        <f>(M152/2)/D153</f>
        <v>152.3421487019616</v>
      </c>
      <c r="K153" s="8">
        <f t="shared" si="6"/>
        <v>51.42582451766668</v>
      </c>
      <c r="L153">
        <f t="shared" si="7"/>
        <v>-51.42582451766668</v>
      </c>
      <c r="M153" s="8">
        <f t="shared" si="8"/>
        <v>13609.87705899225</v>
      </c>
    </row>
    <row r="154" spans="1:13" ht="15">
      <c r="A154" s="1">
        <v>40547</v>
      </c>
      <c r="C154">
        <v>145.8</v>
      </c>
      <c r="D154">
        <v>44.85</v>
      </c>
      <c r="E154">
        <f>C154-C153</f>
        <v>-1.3999999999999773</v>
      </c>
      <c r="F154">
        <f>D154-D153</f>
        <v>0.3500000000000014</v>
      </c>
      <c r="H154" s="5">
        <f>(M153/2)/C154</f>
        <v>46.67310376883487</v>
      </c>
      <c r="I154" s="5">
        <f>(M153/2)/D154</f>
        <v>151.72661158296822</v>
      </c>
      <c r="K154" s="8">
        <f t="shared" si="6"/>
        <v>12.238031222328658</v>
      </c>
      <c r="L154">
        <f t="shared" si="7"/>
        <v>-12.238031222328658</v>
      </c>
      <c r="M154" s="8">
        <f t="shared" si="8"/>
        <v>13622.115090214578</v>
      </c>
    </row>
    <row r="155" spans="1:13" ht="15">
      <c r="A155" s="1">
        <v>40548</v>
      </c>
      <c r="C155">
        <v>150.6</v>
      </c>
      <c r="D155">
        <v>43.5</v>
      </c>
      <c r="E155">
        <f>C155-C154</f>
        <v>4.799999999999983</v>
      </c>
      <c r="F155">
        <f>D155-D154</f>
        <v>-1.3500000000000014</v>
      </c>
      <c r="H155" s="5">
        <f>(M154/2)/C155</f>
        <v>45.226145717843885</v>
      </c>
      <c r="I155" s="5">
        <f>(M154/2)/D155</f>
        <v>156.5760355197078</v>
      </c>
      <c r="K155" s="8">
        <f t="shared" si="6"/>
        <v>5.707851494044121</v>
      </c>
      <c r="L155">
        <f t="shared" si="7"/>
        <v>5.707851494044121</v>
      </c>
      <c r="M155" s="8">
        <f t="shared" si="8"/>
        <v>13627.822941708622</v>
      </c>
    </row>
    <row r="156" spans="1:13" ht="15">
      <c r="A156" s="1">
        <v>40549</v>
      </c>
      <c r="C156">
        <v>148.55</v>
      </c>
      <c r="D156">
        <v>43.96</v>
      </c>
      <c r="E156">
        <f>C156-C155</f>
        <v>-2.049999999999983</v>
      </c>
      <c r="F156">
        <f>D156-D155</f>
        <v>0.46000000000000085</v>
      </c>
      <c r="H156" s="5">
        <f>(M155/2)/C156</f>
        <v>45.86948145980687</v>
      </c>
      <c r="I156" s="5">
        <f>(M155/2)/D156</f>
        <v>155.00253573371953</v>
      </c>
      <c r="K156" s="8">
        <f t="shared" si="6"/>
        <v>22.731270555092195</v>
      </c>
      <c r="L156">
        <f t="shared" si="7"/>
        <v>-22.731270555092195</v>
      </c>
      <c r="M156" s="8">
        <f t="shared" si="8"/>
        <v>13650.554212263714</v>
      </c>
    </row>
    <row r="157" spans="1:13" ht="15">
      <c r="A157" s="1">
        <v>40550</v>
      </c>
      <c r="C157">
        <v>145</v>
      </c>
      <c r="D157">
        <v>44.97</v>
      </c>
      <c r="E157">
        <f>C157-C156</f>
        <v>-3.5500000000000114</v>
      </c>
      <c r="F157">
        <f>D157-D156</f>
        <v>1.009999999999998</v>
      </c>
      <c r="H157" s="5">
        <f>(M156/2)/C157</f>
        <v>47.07087659401281</v>
      </c>
      <c r="I157" s="5">
        <f>(M156/2)/D157</f>
        <v>151.7740072522094</v>
      </c>
      <c r="K157" s="8">
        <f t="shared" si="6"/>
        <v>13.809864584014804</v>
      </c>
      <c r="L157">
        <f t="shared" si="7"/>
        <v>-13.809864584014804</v>
      </c>
      <c r="M157" s="8">
        <f t="shared" si="8"/>
        <v>13664.364076847729</v>
      </c>
    </row>
    <row r="158" spans="1:13" ht="15">
      <c r="A158" s="1">
        <v>40553</v>
      </c>
      <c r="C158">
        <v>144.1</v>
      </c>
      <c r="D158">
        <v>45.25</v>
      </c>
      <c r="E158">
        <f>C158-C157</f>
        <v>-0.9000000000000057</v>
      </c>
      <c r="F158">
        <f>D158-D157</f>
        <v>0.28000000000000114</v>
      </c>
      <c r="H158" s="5">
        <f>(M157/2)/C158</f>
        <v>47.412783056376576</v>
      </c>
      <c r="I158" s="5">
        <f>(M157/2)/D158</f>
        <v>150.98744836295833</v>
      </c>
      <c r="K158" s="8">
        <f t="shared" si="6"/>
        <v>0.39501920911068567</v>
      </c>
      <c r="L158">
        <f t="shared" si="7"/>
        <v>-0.39501920911068567</v>
      </c>
      <c r="M158" s="8">
        <f t="shared" si="8"/>
        <v>13664.75909605684</v>
      </c>
    </row>
    <row r="159" spans="1:13" ht="15">
      <c r="A159" s="1">
        <v>40554</v>
      </c>
      <c r="C159">
        <v>146.05</v>
      </c>
      <c r="D159">
        <v>44.71</v>
      </c>
      <c r="E159">
        <f>C159-C158</f>
        <v>1.950000000000017</v>
      </c>
      <c r="F159">
        <f>D159-D158</f>
        <v>-0.5399999999999991</v>
      </c>
      <c r="H159" s="5">
        <f>(M158/2)/C159</f>
        <v>46.78109926756877</v>
      </c>
      <c r="I159" s="5">
        <f>(M158/2)/D159</f>
        <v>152.81546741284768</v>
      </c>
      <c r="K159" s="8">
        <f t="shared" si="6"/>
        <v>8.702791168822287</v>
      </c>
      <c r="L159">
        <f t="shared" si="7"/>
        <v>8.702791168822287</v>
      </c>
      <c r="M159" s="8">
        <f t="shared" si="8"/>
        <v>13673.461887225661</v>
      </c>
    </row>
    <row r="160" spans="1:13" ht="15">
      <c r="A160" s="1">
        <v>40555</v>
      </c>
      <c r="C160">
        <v>152.05</v>
      </c>
      <c r="D160">
        <v>42.84</v>
      </c>
      <c r="E160">
        <f>C160-C159</f>
        <v>6</v>
      </c>
      <c r="F160">
        <f>D160-D159</f>
        <v>-1.8699999999999974</v>
      </c>
      <c r="H160" s="5">
        <f>(M159/2)/C160</f>
        <v>44.96370235851911</v>
      </c>
      <c r="I160" s="5">
        <f>(M159/2)/D160</f>
        <v>159.58755704044887</v>
      </c>
      <c r="K160" s="8">
        <f t="shared" si="6"/>
        <v>28.646517514524305</v>
      </c>
      <c r="L160">
        <f t="shared" si="7"/>
        <v>-28.646517514524305</v>
      </c>
      <c r="M160" s="8">
        <f t="shared" si="8"/>
        <v>13702.108404740186</v>
      </c>
    </row>
    <row r="161" spans="1:13" ht="15">
      <c r="A161" s="1">
        <v>40556</v>
      </c>
      <c r="C161">
        <v>150.8</v>
      </c>
      <c r="D161">
        <v>43.16</v>
      </c>
      <c r="E161">
        <f>C161-C160</f>
        <v>-1.25</v>
      </c>
      <c r="F161">
        <f>D161-D160</f>
        <v>0.3199999999999932</v>
      </c>
      <c r="H161" s="5">
        <f>(M160/2)/C161</f>
        <v>45.43139391492104</v>
      </c>
      <c r="I161" s="5">
        <f>(M160/2)/D161</f>
        <v>158.73619560635063</v>
      </c>
      <c r="K161" s="8">
        <f t="shared" si="6"/>
        <v>5.993659799620183</v>
      </c>
      <c r="L161">
        <f t="shared" si="7"/>
        <v>-5.993659799620183</v>
      </c>
      <c r="M161" s="8">
        <f t="shared" si="8"/>
        <v>13708.102064539806</v>
      </c>
    </row>
    <row r="162" spans="1:13" ht="15">
      <c r="A162" s="1">
        <v>40557</v>
      </c>
      <c r="C162">
        <v>157.3</v>
      </c>
      <c r="D162">
        <v>41.3</v>
      </c>
      <c r="E162">
        <f>C162-C161</f>
        <v>6.5</v>
      </c>
      <c r="F162">
        <f>D162-D161</f>
        <v>-1.8599999999999994</v>
      </c>
      <c r="H162" s="5">
        <f>(M161/2)/C162</f>
        <v>43.57311527190021</v>
      </c>
      <c r="I162" s="5">
        <f>(M161/2)/D162</f>
        <v>165.95765211307273</v>
      </c>
      <c r="K162" s="8">
        <f t="shared" si="6"/>
        <v>25.45598366296383</v>
      </c>
      <c r="L162">
        <f t="shared" si="7"/>
        <v>-25.45598366296383</v>
      </c>
      <c r="M162" s="8">
        <f t="shared" si="8"/>
        <v>13733.558048202769</v>
      </c>
    </row>
    <row r="163" spans="1:13" ht="15">
      <c r="A163" s="1">
        <v>40561</v>
      </c>
      <c r="C163">
        <v>155.8</v>
      </c>
      <c r="D163">
        <v>41.61</v>
      </c>
      <c r="E163">
        <f>C163-C162</f>
        <v>-1.5</v>
      </c>
      <c r="F163">
        <f>D163-D162</f>
        <v>0.3100000000000023</v>
      </c>
      <c r="H163" s="5">
        <f>(M162/2)/C163</f>
        <v>44.07431979525921</v>
      </c>
      <c r="I163" s="5">
        <f>(M162/2)/D163</f>
        <v>165.02713347996598</v>
      </c>
      <c r="K163" s="8">
        <f t="shared" si="6"/>
        <v>14.953068314098978</v>
      </c>
      <c r="L163">
        <f t="shared" si="7"/>
        <v>-14.953068314098978</v>
      </c>
      <c r="M163" s="8">
        <f t="shared" si="8"/>
        <v>13748.511116516867</v>
      </c>
    </row>
    <row r="164" spans="1:13" ht="15">
      <c r="A164" s="1">
        <v>40562</v>
      </c>
      <c r="C164">
        <v>146.15</v>
      </c>
      <c r="D164">
        <v>44.2</v>
      </c>
      <c r="E164">
        <f>C164-C163</f>
        <v>-9.650000000000006</v>
      </c>
      <c r="F164">
        <f>D164-D163</f>
        <v>2.5900000000000034</v>
      </c>
      <c r="H164" s="5">
        <f>(M163/2)/C164</f>
        <v>47.03561791487125</v>
      </c>
      <c r="I164" s="5">
        <f>(M163/2)/D164</f>
        <v>155.52614385200076</v>
      </c>
      <c r="K164" s="8">
        <f t="shared" si="6"/>
        <v>51.081000301825384</v>
      </c>
      <c r="L164">
        <f t="shared" si="7"/>
        <v>-51.081000301825384</v>
      </c>
      <c r="M164" s="8">
        <f t="shared" si="8"/>
        <v>13799.592116818692</v>
      </c>
    </row>
    <row r="165" spans="1:13" ht="15">
      <c r="A165" s="1">
        <v>40563</v>
      </c>
      <c r="C165">
        <v>147.45</v>
      </c>
      <c r="D165">
        <v>43.85</v>
      </c>
      <c r="E165">
        <f>C165-C164</f>
        <v>1.299999999999983</v>
      </c>
      <c r="F165">
        <f>D165-D164</f>
        <v>-0.3500000000000014</v>
      </c>
      <c r="H165" s="5">
        <f>(M164/2)/C165</f>
        <v>46.79414078270157</v>
      </c>
      <c r="I165" s="5">
        <f>(M164/2)/D165</f>
        <v>157.34996712450047</v>
      </c>
      <c r="K165" s="8">
        <f t="shared" si="6"/>
        <v>5.759894523935856</v>
      </c>
      <c r="L165">
        <f t="shared" si="7"/>
        <v>5.759894523935856</v>
      </c>
      <c r="M165" s="8">
        <f t="shared" si="8"/>
        <v>13805.352011342628</v>
      </c>
    </row>
    <row r="166" spans="1:13" ht="15">
      <c r="A166" s="1">
        <v>40564</v>
      </c>
      <c r="C166">
        <v>150.5</v>
      </c>
      <c r="D166">
        <v>42.86</v>
      </c>
      <c r="E166">
        <f>C166-C165</f>
        <v>3.0500000000000114</v>
      </c>
      <c r="F166">
        <f>D166-D165</f>
        <v>-0.990000000000002</v>
      </c>
      <c r="H166" s="5">
        <f>(M165/2)/C166</f>
        <v>45.86495684831438</v>
      </c>
      <c r="I166" s="5">
        <f>(M165/2)/D166</f>
        <v>161.05170335210718</v>
      </c>
      <c r="K166" s="8">
        <f t="shared" si="6"/>
        <v>19.553067931227048</v>
      </c>
      <c r="L166">
        <f t="shared" si="7"/>
        <v>-19.553067931227048</v>
      </c>
      <c r="M166" s="8">
        <f t="shared" si="8"/>
        <v>13824.905079273854</v>
      </c>
    </row>
    <row r="167" spans="1:13" ht="15">
      <c r="A167" s="1">
        <v>40567</v>
      </c>
      <c r="C167">
        <v>150.75</v>
      </c>
      <c r="D167">
        <v>42.75</v>
      </c>
      <c r="E167">
        <f>C167-C166</f>
        <v>0.25</v>
      </c>
      <c r="F167">
        <f>D167-D166</f>
        <v>-0.10999999999999943</v>
      </c>
      <c r="H167" s="5">
        <f>(M166/2)/C167</f>
        <v>45.853748189963035</v>
      </c>
      <c r="I167" s="5">
        <f>(M166/2)/D167</f>
        <v>161.694796248817</v>
      </c>
      <c r="K167" s="8">
        <f t="shared" si="6"/>
        <v>6.3229905398790205</v>
      </c>
      <c r="L167">
        <f t="shared" si="7"/>
        <v>-6.3229905398790205</v>
      </c>
      <c r="M167" s="8">
        <f t="shared" si="8"/>
        <v>13831.228069813733</v>
      </c>
    </row>
    <row r="168" spans="1:13" ht="15">
      <c r="A168" s="1">
        <v>40568</v>
      </c>
      <c r="C168">
        <v>150.85</v>
      </c>
      <c r="D168">
        <v>42.85</v>
      </c>
      <c r="E168">
        <f>C168-C167</f>
        <v>0.09999999999999432</v>
      </c>
      <c r="F168">
        <f>D168-D167</f>
        <v>0.10000000000000142</v>
      </c>
      <c r="H168" s="5">
        <f>(M167/2)/C168</f>
        <v>45.844309147543036</v>
      </c>
      <c r="I168" s="5">
        <f>(M167/2)/D168</f>
        <v>161.39122601883003</v>
      </c>
      <c r="K168" s="8">
        <f t="shared" si="6"/>
        <v>20.723553516637278</v>
      </c>
      <c r="L168">
        <f t="shared" si="7"/>
        <v>20.723553516637278</v>
      </c>
      <c r="M168" s="8">
        <f t="shared" si="8"/>
        <v>13851.95162333037</v>
      </c>
    </row>
    <row r="169" spans="1:13" ht="15">
      <c r="A169" s="1">
        <v>40569</v>
      </c>
      <c r="C169">
        <v>150.5</v>
      </c>
      <c r="D169">
        <v>42.85</v>
      </c>
      <c r="E169">
        <f>C169-C168</f>
        <v>-0.3499999999999943</v>
      </c>
      <c r="F169">
        <f>D169-D168</f>
        <v>0</v>
      </c>
      <c r="H169" s="5">
        <f>(M168/2)/C169</f>
        <v>46.019772834984614</v>
      </c>
      <c r="I169" s="5">
        <f>(M168/2)/D169</f>
        <v>161.63304111237304</v>
      </c>
      <c r="K169" s="8">
        <f t="shared" si="6"/>
        <v>16.106920492244353</v>
      </c>
      <c r="L169">
        <f t="shared" si="7"/>
        <v>-16.106920492244353</v>
      </c>
      <c r="M169" s="8">
        <f t="shared" si="8"/>
        <v>13868.058543822614</v>
      </c>
    </row>
    <row r="170" spans="1:13" ht="15">
      <c r="A170" s="1">
        <v>40570</v>
      </c>
      <c r="C170">
        <v>153.9</v>
      </c>
      <c r="D170">
        <v>41.9</v>
      </c>
      <c r="E170">
        <f>C170-C169</f>
        <v>3.4000000000000057</v>
      </c>
      <c r="F170">
        <f>D170-D169</f>
        <v>-0.9500000000000028</v>
      </c>
      <c r="H170" s="5">
        <f>(M169/2)/C170</f>
        <v>45.05542087011895</v>
      </c>
      <c r="I170" s="5">
        <f>(M169/2)/D170</f>
        <v>165.4899587568331</v>
      </c>
      <c r="K170" s="8">
        <f t="shared" si="6"/>
        <v>4.02702986058722</v>
      </c>
      <c r="L170">
        <f t="shared" si="7"/>
        <v>-4.02702986058722</v>
      </c>
      <c r="M170" s="8">
        <f t="shared" si="8"/>
        <v>13872.0855736832</v>
      </c>
    </row>
    <row r="171" spans="1:13" ht="15">
      <c r="A171" s="1">
        <v>40571</v>
      </c>
      <c r="C171">
        <v>146.1</v>
      </c>
      <c r="D171">
        <v>43.95</v>
      </c>
      <c r="E171">
        <f>C171-C170</f>
        <v>-7.800000000000011</v>
      </c>
      <c r="F171">
        <f>D171-D170</f>
        <v>2.0500000000000043</v>
      </c>
      <c r="H171" s="5">
        <f>(M170/2)/C171</f>
        <v>47.474625508840525</v>
      </c>
      <c r="I171" s="5">
        <f>(M170/2)/D171</f>
        <v>157.81667319321045</v>
      </c>
      <c r="K171" s="8">
        <f t="shared" si="6"/>
        <v>46.7778989228745</v>
      </c>
      <c r="L171">
        <f t="shared" si="7"/>
        <v>-46.7778989228745</v>
      </c>
      <c r="M171" s="8">
        <f t="shared" si="8"/>
        <v>13918.863472606074</v>
      </c>
    </row>
    <row r="172" spans="1:13" ht="15">
      <c r="A172" s="1">
        <v>40574</v>
      </c>
      <c r="C172">
        <v>149.75</v>
      </c>
      <c r="D172">
        <v>42.85</v>
      </c>
      <c r="E172">
        <f>C172-C171</f>
        <v>3.6500000000000057</v>
      </c>
      <c r="F172">
        <f>D172-D171</f>
        <v>-1.1000000000000014</v>
      </c>
      <c r="H172" s="5">
        <f>(M171/2)/C172</f>
        <v>46.47366768816719</v>
      </c>
      <c r="I172" s="5">
        <f>(M171/2)/D172</f>
        <v>162.41380948198452</v>
      </c>
      <c r="K172" s="8">
        <f t="shared" si="6"/>
        <v>9.026303368372709</v>
      </c>
      <c r="L172">
        <f t="shared" si="7"/>
        <v>-9.026303368372709</v>
      </c>
      <c r="M172" s="8">
        <f t="shared" si="8"/>
        <v>13927.889775974447</v>
      </c>
    </row>
    <row r="173" spans="1:13" ht="15">
      <c r="A173" s="1">
        <v>40575</v>
      </c>
      <c r="C173">
        <v>158</v>
      </c>
      <c r="D173">
        <v>40.5</v>
      </c>
      <c r="E173">
        <f>C173-C172</f>
        <v>8.25</v>
      </c>
      <c r="F173">
        <f>D173-D172</f>
        <v>-2.3500000000000014</v>
      </c>
      <c r="H173" s="5">
        <f>(M172/2)/C173</f>
        <v>44.07560055688116</v>
      </c>
      <c r="I173" s="5">
        <f>(M172/2)/D173</f>
        <v>171.94925649351168</v>
      </c>
      <c r="K173" s="8">
        <f t="shared" si="6"/>
        <v>40.457048165483116</v>
      </c>
      <c r="L173">
        <f t="shared" si="7"/>
        <v>-40.457048165483116</v>
      </c>
      <c r="M173" s="8">
        <f t="shared" si="8"/>
        <v>13968.34682413993</v>
      </c>
    </row>
    <row r="174" spans="1:13" ht="15">
      <c r="A174" s="1">
        <v>40576</v>
      </c>
      <c r="C174">
        <v>155.5</v>
      </c>
      <c r="D174">
        <v>41.1</v>
      </c>
      <c r="E174">
        <f>C174-C173</f>
        <v>-2.5</v>
      </c>
      <c r="F174">
        <f>D174-D173</f>
        <v>0.6000000000000014</v>
      </c>
      <c r="H174" s="5">
        <f>(M173/2)/C174</f>
        <v>44.91429846990331</v>
      </c>
      <c r="I174" s="5">
        <f>(M173/2)/D174</f>
        <v>169.93122657104536</v>
      </c>
      <c r="K174" s="8">
        <f t="shared" si="6"/>
        <v>10.327010232130817</v>
      </c>
      <c r="L174">
        <f t="shared" si="7"/>
        <v>-10.327010232130817</v>
      </c>
      <c r="M174" s="8">
        <f t="shared" si="8"/>
        <v>13978.67383437206</v>
      </c>
    </row>
    <row r="175" spans="1:13" ht="15">
      <c r="A175" s="1">
        <v>40577</v>
      </c>
      <c r="C175">
        <v>155.5</v>
      </c>
      <c r="D175">
        <v>41.05</v>
      </c>
      <c r="E175">
        <f>C175-C174</f>
        <v>0</v>
      </c>
      <c r="F175">
        <f>D175-D174</f>
        <v>-0.05000000000000426</v>
      </c>
      <c r="H175" s="5">
        <f>(M174/2)/C175</f>
        <v>44.94750429058541</v>
      </c>
      <c r="I175" s="5">
        <f>(M174/2)/D175</f>
        <v>170.26399311050014</v>
      </c>
      <c r="K175" s="8">
        <f t="shared" si="6"/>
        <v>8.513199655525733</v>
      </c>
      <c r="L175">
        <f t="shared" si="7"/>
        <v>-8.513199655525733</v>
      </c>
      <c r="M175" s="8">
        <f t="shared" si="8"/>
        <v>13987.187034027587</v>
      </c>
    </row>
    <row r="176" spans="1:13" ht="15">
      <c r="A176" s="1">
        <v>40578</v>
      </c>
      <c r="C176">
        <v>155.6</v>
      </c>
      <c r="D176">
        <v>41.06</v>
      </c>
      <c r="E176">
        <f>C176-C175</f>
        <v>0.09999999999999432</v>
      </c>
      <c r="F176">
        <f>D176-D175</f>
        <v>0.010000000000005116</v>
      </c>
      <c r="H176" s="5">
        <f>(M175/2)/C176</f>
        <v>44.94597375972875</v>
      </c>
      <c r="I176" s="5">
        <f>(M175/2)/D176</f>
        <v>170.32619378991217</v>
      </c>
      <c r="K176" s="8">
        <f t="shared" si="6"/>
        <v>6.197859313872613</v>
      </c>
      <c r="L176">
        <f t="shared" si="7"/>
        <v>6.197859313872613</v>
      </c>
      <c r="M176" s="8">
        <f t="shared" si="8"/>
        <v>13993.38489334146</v>
      </c>
    </row>
    <row r="177" spans="1:13" ht="15">
      <c r="A177" s="1">
        <v>40581</v>
      </c>
      <c r="C177">
        <v>161.8</v>
      </c>
      <c r="D177">
        <v>39.43</v>
      </c>
      <c r="E177">
        <f>C177-C176</f>
        <v>6.200000000000017</v>
      </c>
      <c r="F177">
        <f>D177-D176</f>
        <v>-1.6300000000000026</v>
      </c>
      <c r="H177" s="5">
        <f>(M176/2)/C177</f>
        <v>43.24284577670414</v>
      </c>
      <c r="I177" s="5">
        <f>(M176/2)/D177</f>
        <v>177.44591546210322</v>
      </c>
      <c r="K177" s="8">
        <f t="shared" si="6"/>
        <v>21.131198387662323</v>
      </c>
      <c r="L177">
        <f t="shared" si="7"/>
        <v>-21.131198387662323</v>
      </c>
      <c r="M177" s="8">
        <f t="shared" si="8"/>
        <v>14014.516091729121</v>
      </c>
    </row>
    <row r="178" spans="1:13" ht="15">
      <c r="A178" s="1">
        <v>40582</v>
      </c>
      <c r="C178">
        <v>164.8</v>
      </c>
      <c r="D178">
        <v>38.65</v>
      </c>
      <c r="E178">
        <f>C178-C177</f>
        <v>3</v>
      </c>
      <c r="F178">
        <f>D178-D177</f>
        <v>-0.7800000000000011</v>
      </c>
      <c r="H178" s="5">
        <f>(M177/2)/C178</f>
        <v>42.5197696957801</v>
      </c>
      <c r="I178" s="5">
        <f>(M177/2)/D178</f>
        <v>181.30033753853974</v>
      </c>
      <c r="K178" s="8">
        <f t="shared" si="6"/>
        <v>13.854954192720896</v>
      </c>
      <c r="L178">
        <f t="shared" si="7"/>
        <v>-13.854954192720896</v>
      </c>
      <c r="M178" s="8">
        <f t="shared" si="8"/>
        <v>14028.371045921842</v>
      </c>
    </row>
    <row r="179" spans="1:13" ht="15">
      <c r="A179" s="1">
        <v>40583</v>
      </c>
      <c r="C179">
        <v>161.95</v>
      </c>
      <c r="D179">
        <v>39.35</v>
      </c>
      <c r="E179">
        <f>C179-C178</f>
        <v>-2.8500000000000227</v>
      </c>
      <c r="F179">
        <f>D179-D178</f>
        <v>0.7000000000000028</v>
      </c>
      <c r="H179" s="5">
        <f>(M178/2)/C179</f>
        <v>43.31080903341106</v>
      </c>
      <c r="I179" s="5">
        <f>(M178/2)/D179</f>
        <v>178.25122040561425</v>
      </c>
      <c r="K179" s="8">
        <f t="shared" si="6"/>
        <v>1.3400485387079755</v>
      </c>
      <c r="L179">
        <f t="shared" si="7"/>
        <v>1.3400485387079755</v>
      </c>
      <c r="M179" s="8">
        <f t="shared" si="8"/>
        <v>14029.71109446055</v>
      </c>
    </row>
    <row r="180" spans="1:13" ht="15">
      <c r="A180" s="1">
        <v>40584</v>
      </c>
      <c r="C180">
        <v>162.5</v>
      </c>
      <c r="D180">
        <v>39.25</v>
      </c>
      <c r="E180">
        <f>C180-C179</f>
        <v>0.5500000000000114</v>
      </c>
      <c r="F180">
        <f>D180-D179</f>
        <v>-0.10000000000000142</v>
      </c>
      <c r="H180" s="5">
        <f>(M179/2)/C180</f>
        <v>43.16834182910939</v>
      </c>
      <c r="I180" s="5">
        <f>(M179/2)/D180</f>
        <v>178.72243432433822</v>
      </c>
      <c r="K180" s="8">
        <f t="shared" si="6"/>
        <v>5.870344573576578</v>
      </c>
      <c r="L180">
        <f t="shared" si="7"/>
        <v>5.870344573576578</v>
      </c>
      <c r="M180" s="8">
        <f t="shared" si="8"/>
        <v>14035.581439034127</v>
      </c>
    </row>
    <row r="181" spans="1:13" ht="15">
      <c r="A181" s="1">
        <v>40585</v>
      </c>
      <c r="C181">
        <v>168.35</v>
      </c>
      <c r="D181">
        <v>37.75</v>
      </c>
      <c r="E181">
        <f>C181-C180</f>
        <v>5.849999999999994</v>
      </c>
      <c r="F181">
        <f>D181-D180</f>
        <v>-1.5</v>
      </c>
      <c r="H181" s="5">
        <f>(M180/2)/C181</f>
        <v>41.68571855964992</v>
      </c>
      <c r="I181" s="5">
        <f>(M180/2)/D181</f>
        <v>185.9017409143593</v>
      </c>
      <c r="K181" s="8">
        <f t="shared" si="6"/>
        <v>34.991157797587164</v>
      </c>
      <c r="L181">
        <f t="shared" si="7"/>
        <v>-34.991157797587164</v>
      </c>
      <c r="M181" s="8">
        <f t="shared" si="8"/>
        <v>14070.572596831715</v>
      </c>
    </row>
    <row r="182" spans="1:13" ht="15">
      <c r="A182" s="1">
        <v>40588</v>
      </c>
      <c r="C182">
        <v>169.25</v>
      </c>
      <c r="D182">
        <v>37.56</v>
      </c>
      <c r="E182">
        <f>C182-C181</f>
        <v>0.9000000000000057</v>
      </c>
      <c r="F182">
        <f>D182-D181</f>
        <v>-0.18999999999999773</v>
      </c>
      <c r="H182" s="5">
        <f>(M181/2)/C182</f>
        <v>41.567422738055285</v>
      </c>
      <c r="I182" s="5">
        <f>(M181/2)/D182</f>
        <v>187.3079419173551</v>
      </c>
      <c r="K182" s="8">
        <f t="shared" si="6"/>
        <v>1.822171499952951</v>
      </c>
      <c r="L182">
        <f t="shared" si="7"/>
        <v>1.822171499952951</v>
      </c>
      <c r="M182" s="8">
        <f t="shared" si="8"/>
        <v>14072.394768331667</v>
      </c>
    </row>
    <row r="183" spans="1:13" ht="15">
      <c r="A183" s="1">
        <v>40589</v>
      </c>
      <c r="C183">
        <v>168.15</v>
      </c>
      <c r="D183">
        <v>37.82</v>
      </c>
      <c r="E183">
        <f>C183-C182</f>
        <v>-1.0999999999999943</v>
      </c>
      <c r="F183">
        <f>D183-D182</f>
        <v>0.259999999999998</v>
      </c>
      <c r="H183" s="5">
        <f>(M182/2)/C183</f>
        <v>41.84476588858658</v>
      </c>
      <c r="I183" s="5">
        <f>(M182/2)/D183</f>
        <v>186.04435177593425</v>
      </c>
      <c r="K183" s="8">
        <f t="shared" si="6"/>
        <v>2.3422889842975323</v>
      </c>
      <c r="L183">
        <f t="shared" si="7"/>
        <v>2.3422889842975323</v>
      </c>
      <c r="M183" s="8">
        <f t="shared" si="8"/>
        <v>14074.737057315964</v>
      </c>
    </row>
    <row r="184" spans="1:13" ht="15">
      <c r="A184" s="1">
        <v>40590</v>
      </c>
      <c r="C184">
        <v>170.55</v>
      </c>
      <c r="D184">
        <v>37.2</v>
      </c>
      <c r="E184">
        <f>C184-C183</f>
        <v>2.4000000000000057</v>
      </c>
      <c r="F184">
        <f>D184-D183</f>
        <v>-0.6199999999999974</v>
      </c>
      <c r="H184" s="5">
        <f>(M183/2)/C184</f>
        <v>41.26278820673106</v>
      </c>
      <c r="I184" s="5">
        <f>(M183/2)/D184</f>
        <v>189.176573351021</v>
      </c>
      <c r="K184" s="8">
        <f t="shared" si="6"/>
        <v>18.25878378147776</v>
      </c>
      <c r="L184">
        <f t="shared" si="7"/>
        <v>-18.25878378147776</v>
      </c>
      <c r="M184" s="8">
        <f t="shared" si="8"/>
        <v>14092.995841097441</v>
      </c>
    </row>
    <row r="185" spans="1:13" ht="15">
      <c r="A185" s="1">
        <v>40591</v>
      </c>
      <c r="C185">
        <v>170.4</v>
      </c>
      <c r="D185">
        <v>37.2</v>
      </c>
      <c r="E185">
        <f>C185-C184</f>
        <v>-0.15000000000000568</v>
      </c>
      <c r="F185">
        <f>D185-D184</f>
        <v>0</v>
      </c>
      <c r="H185" s="5">
        <f>(M184/2)/C185</f>
        <v>41.35268732716385</v>
      </c>
      <c r="I185" s="5">
        <f>(M184/2)/D185</f>
        <v>189.42198711152474</v>
      </c>
      <c r="K185" s="8">
        <f t="shared" si="6"/>
        <v>6.202903099074812</v>
      </c>
      <c r="L185">
        <f t="shared" si="7"/>
        <v>-6.202903099074812</v>
      </c>
      <c r="M185" s="8">
        <f t="shared" si="8"/>
        <v>14099.198744196516</v>
      </c>
    </row>
    <row r="186" spans="1:13" ht="15">
      <c r="A186" s="1">
        <v>40592</v>
      </c>
      <c r="C186">
        <v>171.3</v>
      </c>
      <c r="D186">
        <v>37.1</v>
      </c>
      <c r="E186">
        <f>C186-C185</f>
        <v>0.9000000000000057</v>
      </c>
      <c r="F186">
        <f>D186-D185</f>
        <v>-0.10000000000000142</v>
      </c>
      <c r="H186" s="5">
        <f>(M185/2)/C186</f>
        <v>41.153528150019014</v>
      </c>
      <c r="I186" s="5">
        <f>(M185/2)/D186</f>
        <v>190.01615558216326</v>
      </c>
      <c r="K186" s="8">
        <f t="shared" si="6"/>
        <v>18.036559776800754</v>
      </c>
      <c r="L186">
        <f t="shared" si="7"/>
        <v>18.036559776800754</v>
      </c>
      <c r="M186" s="8">
        <f t="shared" si="8"/>
        <v>14117.235303973317</v>
      </c>
    </row>
    <row r="187" spans="1:13" ht="15">
      <c r="A187" s="1">
        <v>40596</v>
      </c>
      <c r="C187">
        <v>157.25</v>
      </c>
      <c r="D187">
        <v>40.05</v>
      </c>
      <c r="E187">
        <f>C187-C186</f>
        <v>-14.050000000000011</v>
      </c>
      <c r="F187">
        <f>D187-D186</f>
        <v>2.9499999999999957</v>
      </c>
      <c r="H187" s="5">
        <f>(M186/2)/C187</f>
        <v>44.88787060086905</v>
      </c>
      <c r="I187" s="5">
        <f>(M186/2)/D187</f>
        <v>176.24513488106516</v>
      </c>
      <c r="K187" s="8">
        <f t="shared" si="6"/>
        <v>110.75143404306925</v>
      </c>
      <c r="L187">
        <f t="shared" si="7"/>
        <v>-110.75143404306925</v>
      </c>
      <c r="M187" s="8">
        <f t="shared" si="8"/>
        <v>14227.986738016387</v>
      </c>
    </row>
    <row r="188" spans="1:13" ht="15">
      <c r="A188" s="1">
        <v>40597</v>
      </c>
      <c r="C188">
        <v>154.7</v>
      </c>
      <c r="D188">
        <v>40.8</v>
      </c>
      <c r="E188">
        <f>C188-C187</f>
        <v>-2.5500000000000114</v>
      </c>
      <c r="F188">
        <f>D188-D187</f>
        <v>0.75</v>
      </c>
      <c r="H188" s="5">
        <f>(M187/2)/C188</f>
        <v>45.98573606340138</v>
      </c>
      <c r="I188" s="5">
        <f>(M187/2)/D188</f>
        <v>174.36258257373024</v>
      </c>
      <c r="K188" s="8">
        <f t="shared" si="6"/>
        <v>13.508309968623621</v>
      </c>
      <c r="L188">
        <f t="shared" si="7"/>
        <v>13.508309968623621</v>
      </c>
      <c r="M188" s="8">
        <f t="shared" si="8"/>
        <v>14241.49504798501</v>
      </c>
    </row>
    <row r="189" spans="1:13" ht="15">
      <c r="A189" s="1">
        <v>40598</v>
      </c>
      <c r="C189">
        <v>153.5</v>
      </c>
      <c r="D189">
        <v>41.02</v>
      </c>
      <c r="E189">
        <f>C189-C188</f>
        <v>-1.1999999999999886</v>
      </c>
      <c r="F189">
        <f>D189-D188</f>
        <v>0.22000000000000597</v>
      </c>
      <c r="H189" s="5">
        <f>(M188/2)/C189</f>
        <v>46.38923468399026</v>
      </c>
      <c r="I189" s="5">
        <f>(M188/2)/D189</f>
        <v>173.59208980966613</v>
      </c>
      <c r="K189" s="8">
        <f t="shared" si="6"/>
        <v>17.476821862660195</v>
      </c>
      <c r="L189">
        <f t="shared" si="7"/>
        <v>-17.476821862660195</v>
      </c>
      <c r="M189" s="8">
        <f t="shared" si="8"/>
        <v>14258.97186984767</v>
      </c>
    </row>
    <row r="190" spans="1:13" ht="15">
      <c r="A190" s="1">
        <v>40599</v>
      </c>
      <c r="C190">
        <v>160.1</v>
      </c>
      <c r="D190">
        <v>39.27</v>
      </c>
      <c r="E190">
        <f>C190-C189</f>
        <v>6.599999999999994</v>
      </c>
      <c r="F190">
        <f>D190-D189</f>
        <v>-1.75</v>
      </c>
      <c r="H190" s="5">
        <f>(M189/2)/C190</f>
        <v>44.53145493394026</v>
      </c>
      <c r="I190" s="5">
        <f>(M189/2)/D190</f>
        <v>181.5504439756515</v>
      </c>
      <c r="K190" s="8">
        <f t="shared" si="6"/>
        <v>23.805674393384663</v>
      </c>
      <c r="L190">
        <f t="shared" si="7"/>
        <v>-23.805674393384663</v>
      </c>
      <c r="M190" s="8">
        <f t="shared" si="8"/>
        <v>14282.777544241055</v>
      </c>
    </row>
    <row r="191" spans="1:13" ht="15">
      <c r="A191" s="1">
        <v>40602</v>
      </c>
      <c r="C191">
        <v>162.65</v>
      </c>
      <c r="D191">
        <v>38.55</v>
      </c>
      <c r="E191">
        <f>C191-C190</f>
        <v>2.5500000000000114</v>
      </c>
      <c r="F191">
        <f>D191-D190</f>
        <v>-0.720000000000006</v>
      </c>
      <c r="H191" s="5">
        <f>(M190/2)/C191</f>
        <v>43.90647877110684</v>
      </c>
      <c r="I191" s="5">
        <f>(M190/2)/D191</f>
        <v>185.2500329992355</v>
      </c>
      <c r="K191" s="8">
        <f t="shared" si="6"/>
        <v>21.418502893127723</v>
      </c>
      <c r="L191">
        <f t="shared" si="7"/>
        <v>-21.418502893127723</v>
      </c>
      <c r="M191" s="8">
        <f t="shared" si="8"/>
        <v>14304.196047134183</v>
      </c>
    </row>
    <row r="192" spans="1:13" ht="15">
      <c r="A192" s="1">
        <v>40603</v>
      </c>
      <c r="C192">
        <v>153</v>
      </c>
      <c r="D192">
        <v>40.92</v>
      </c>
      <c r="E192">
        <f>C192-C191</f>
        <v>-9.650000000000006</v>
      </c>
      <c r="F192">
        <f>D192-D191</f>
        <v>2.3700000000000045</v>
      </c>
      <c r="H192" s="5">
        <f>(M191/2)/C192</f>
        <v>46.74573871612478</v>
      </c>
      <c r="I192" s="5">
        <f>(M191/2)/D192</f>
        <v>174.7824541438683</v>
      </c>
      <c r="K192" s="8">
        <f t="shared" si="6"/>
        <v>36.86196228963564</v>
      </c>
      <c r="L192">
        <f t="shared" si="7"/>
        <v>-36.86196228963564</v>
      </c>
      <c r="M192" s="8">
        <f t="shared" si="8"/>
        <v>14341.058009423818</v>
      </c>
    </row>
    <row r="193" spans="1:13" ht="15">
      <c r="A193" s="1">
        <v>40604</v>
      </c>
      <c r="C193">
        <v>150.65</v>
      </c>
      <c r="D193">
        <v>41.58</v>
      </c>
      <c r="E193">
        <f>C193-C192</f>
        <v>-2.3499999999999943</v>
      </c>
      <c r="F193">
        <f>D193-D192</f>
        <v>0.6599999999999966</v>
      </c>
      <c r="H193" s="5">
        <f>(M192/2)/C193</f>
        <v>47.59727185338141</v>
      </c>
      <c r="I193" s="5">
        <f>(M192/2)/D193</f>
        <v>172.45139501471644</v>
      </c>
      <c r="K193" s="8">
        <f t="shared" si="6"/>
        <v>1.9643318542662342</v>
      </c>
      <c r="L193">
        <f t="shared" si="7"/>
        <v>1.9643318542662342</v>
      </c>
      <c r="M193" s="8">
        <f t="shared" si="8"/>
        <v>14343.022341278083</v>
      </c>
    </row>
    <row r="194" spans="1:13" ht="15">
      <c r="A194" s="1">
        <v>40605</v>
      </c>
      <c r="C194">
        <v>159.4</v>
      </c>
      <c r="D194">
        <v>39.09</v>
      </c>
      <c r="E194">
        <f>C194-C193</f>
        <v>8.75</v>
      </c>
      <c r="F194">
        <f>D194-D193</f>
        <v>-2.489999999999995</v>
      </c>
      <c r="H194" s="5">
        <f>(M193/2)/C194</f>
        <v>44.99065979070917</v>
      </c>
      <c r="I194" s="5">
        <f>(M193/2)/D194</f>
        <v>183.46152905190692</v>
      </c>
      <c r="K194" s="8">
        <f t="shared" si="6"/>
        <v>63.15093417054209</v>
      </c>
      <c r="L194">
        <f t="shared" si="7"/>
        <v>-63.15093417054209</v>
      </c>
      <c r="M194" s="8">
        <f t="shared" si="8"/>
        <v>14406.173275448626</v>
      </c>
    </row>
    <row r="195" spans="1:13" ht="15">
      <c r="A195" s="1">
        <v>40606</v>
      </c>
      <c r="C195">
        <v>153.6</v>
      </c>
      <c r="D195">
        <v>40.49</v>
      </c>
      <c r="E195">
        <f>C195-C194</f>
        <v>-5.800000000000011</v>
      </c>
      <c r="F195">
        <f>D195-D194</f>
        <v>1.3999999999999986</v>
      </c>
      <c r="H195" s="5">
        <f>(M194/2)/C195</f>
        <v>46.89509529768433</v>
      </c>
      <c r="I195" s="5">
        <f>(M194/2)/D195</f>
        <v>177.8979164663945</v>
      </c>
      <c r="K195" s="8">
        <f t="shared" si="6"/>
        <v>22.9344696736176</v>
      </c>
      <c r="L195">
        <f t="shared" si="7"/>
        <v>-22.9344696736176</v>
      </c>
      <c r="M195" s="8">
        <f t="shared" si="8"/>
        <v>14429.107745122243</v>
      </c>
    </row>
    <row r="196" spans="1:13" ht="15">
      <c r="A196" s="1">
        <v>40609</v>
      </c>
      <c r="C196">
        <v>150.65</v>
      </c>
      <c r="D196">
        <v>41.26</v>
      </c>
      <c r="E196">
        <f>C196-C195</f>
        <v>-2.9499999999999886</v>
      </c>
      <c r="F196">
        <f>D196-D195</f>
        <v>0.769999999999996</v>
      </c>
      <c r="H196" s="5">
        <f>(M195/2)/C196</f>
        <v>47.88950463034266</v>
      </c>
      <c r="I196" s="5">
        <f>(M195/2)/D196</f>
        <v>174.85588639265927</v>
      </c>
      <c r="K196" s="8">
        <f t="shared" si="6"/>
        <v>6.635006137163344</v>
      </c>
      <c r="L196">
        <f t="shared" si="7"/>
        <v>-6.635006137163344</v>
      </c>
      <c r="M196" s="8">
        <f t="shared" si="8"/>
        <v>14435.742751259406</v>
      </c>
    </row>
    <row r="197" spans="1:13" ht="15">
      <c r="A197" s="1">
        <v>40610</v>
      </c>
      <c r="C197">
        <v>159.2</v>
      </c>
      <c r="D197">
        <v>38.87</v>
      </c>
      <c r="E197">
        <f>C197-C196</f>
        <v>8.549999999999983</v>
      </c>
      <c r="F197">
        <f>D197-D196</f>
        <v>-2.3900000000000006</v>
      </c>
      <c r="H197" s="5">
        <f>(M196/2)/C197</f>
        <v>45.33838803787502</v>
      </c>
      <c r="I197" s="5">
        <f>(M196/2)/D197</f>
        <v>185.6926003506484</v>
      </c>
      <c r="K197" s="8">
        <f aca="true" t="shared" si="9" ref="K197:K260">ABS(L197)</f>
        <v>56.16209711421914</v>
      </c>
      <c r="L197">
        <f aca="true" t="shared" si="10" ref="L197:L260">(H197*E197)+(F197*I197)</f>
        <v>-56.16209711421914</v>
      </c>
      <c r="M197" s="8">
        <f aca="true" t="shared" si="11" ref="M197:M260">M196+K197</f>
        <v>14491.904848373624</v>
      </c>
    </row>
    <row r="198" spans="1:13" ht="15">
      <c r="A198" s="1">
        <v>40611</v>
      </c>
      <c r="C198">
        <v>158.65</v>
      </c>
      <c r="D198">
        <v>39</v>
      </c>
      <c r="E198">
        <f>C198-C197</f>
        <v>-0.549999999999983</v>
      </c>
      <c r="F198">
        <f>D198-D197</f>
        <v>0.13000000000000256</v>
      </c>
      <c r="H198" s="5">
        <f>(M197/2)/C198</f>
        <v>45.67256491766033</v>
      </c>
      <c r="I198" s="5">
        <f>(M197/2)/D198</f>
        <v>185.79365190222595</v>
      </c>
      <c r="K198" s="8">
        <f t="shared" si="9"/>
        <v>0.9667359574225536</v>
      </c>
      <c r="L198">
        <f t="shared" si="10"/>
        <v>-0.9667359574225536</v>
      </c>
      <c r="M198" s="8">
        <f t="shared" si="11"/>
        <v>14492.871584331047</v>
      </c>
    </row>
    <row r="199" spans="1:13" ht="15">
      <c r="A199" s="1">
        <v>40612</v>
      </c>
      <c r="C199">
        <v>149.6</v>
      </c>
      <c r="D199">
        <v>41.24</v>
      </c>
      <c r="E199">
        <f>C199-C198</f>
        <v>-9.050000000000011</v>
      </c>
      <c r="F199">
        <f>D199-D198</f>
        <v>2.240000000000002</v>
      </c>
      <c r="H199" s="5">
        <f>(M198/2)/C199</f>
        <v>48.438741926240134</v>
      </c>
      <c r="I199" s="5">
        <f>(M198/2)/D199</f>
        <v>175.7137679962542</v>
      </c>
      <c r="K199" s="8">
        <f t="shared" si="9"/>
        <v>44.771774120863995</v>
      </c>
      <c r="L199">
        <f t="shared" si="10"/>
        <v>-44.771774120863995</v>
      </c>
      <c r="M199" s="8">
        <f t="shared" si="11"/>
        <v>14537.64335845191</v>
      </c>
    </row>
    <row r="200" spans="1:13" ht="15">
      <c r="A200" s="1">
        <v>40613</v>
      </c>
      <c r="C200">
        <v>152.35</v>
      </c>
      <c r="D200">
        <v>40.35</v>
      </c>
      <c r="E200">
        <f>C200-C199</f>
        <v>2.75</v>
      </c>
      <c r="F200">
        <f>D200-D199</f>
        <v>-0.8900000000000006</v>
      </c>
      <c r="H200" s="5">
        <f>(M199/2)/C200</f>
        <v>47.71133363456485</v>
      </c>
      <c r="I200" s="5">
        <f>(M199/2)/D200</f>
        <v>180.14427953472008</v>
      </c>
      <c r="K200" s="8">
        <f t="shared" si="9"/>
        <v>29.122241290847654</v>
      </c>
      <c r="L200">
        <f t="shared" si="10"/>
        <v>-29.122241290847654</v>
      </c>
      <c r="M200" s="8">
        <f t="shared" si="11"/>
        <v>14566.76559974276</v>
      </c>
    </row>
    <row r="201" spans="1:13" ht="15">
      <c r="A201" s="1">
        <v>40616</v>
      </c>
      <c r="C201">
        <v>149</v>
      </c>
      <c r="D201">
        <v>41.36</v>
      </c>
      <c r="E201">
        <f>C201-C200</f>
        <v>-3.3499999999999943</v>
      </c>
      <c r="F201">
        <f>D201-D200</f>
        <v>1.009999999999998</v>
      </c>
      <c r="H201" s="5">
        <f>(M200/2)/C201</f>
        <v>48.88176375752604</v>
      </c>
      <c r="I201" s="5">
        <f>(M200/2)/D201</f>
        <v>176.09726305298307</v>
      </c>
      <c r="K201" s="8">
        <f t="shared" si="9"/>
        <v>14.104327095800613</v>
      </c>
      <c r="L201">
        <f t="shared" si="10"/>
        <v>14.104327095800613</v>
      </c>
      <c r="M201" s="8">
        <f t="shared" si="11"/>
        <v>14580.869926838559</v>
      </c>
    </row>
    <row r="202" spans="1:13" ht="15">
      <c r="A202" s="1">
        <v>40617</v>
      </c>
      <c r="C202">
        <v>143.25</v>
      </c>
      <c r="D202">
        <v>42.89</v>
      </c>
      <c r="E202">
        <f>C202-C201</f>
        <v>-5.75</v>
      </c>
      <c r="F202">
        <f>D202-D201</f>
        <v>1.5300000000000011</v>
      </c>
      <c r="H202" s="5">
        <f>(M201/2)/C202</f>
        <v>50.8930887498728</v>
      </c>
      <c r="I202" s="5">
        <f>(M201/2)/D202</f>
        <v>169.97983127580508</v>
      </c>
      <c r="K202" s="8">
        <f t="shared" si="9"/>
        <v>32.56611845978665</v>
      </c>
      <c r="L202">
        <f t="shared" si="10"/>
        <v>-32.56611845978665</v>
      </c>
      <c r="M202" s="8">
        <f t="shared" si="11"/>
        <v>14613.436045298346</v>
      </c>
    </row>
    <row r="203" spans="1:13" ht="15">
      <c r="A203" s="1">
        <v>40618</v>
      </c>
      <c r="C203">
        <v>136.25</v>
      </c>
      <c r="D203">
        <v>45.02</v>
      </c>
      <c r="E203">
        <f>C203-C202</f>
        <v>-7</v>
      </c>
      <c r="F203">
        <f>D203-D202</f>
        <v>2.1300000000000026</v>
      </c>
      <c r="H203" s="5">
        <f>(M202/2)/C203</f>
        <v>53.62728823962696</v>
      </c>
      <c r="I203" s="5">
        <f>(M202/2)/D203</f>
        <v>162.2993785572895</v>
      </c>
      <c r="K203" s="8">
        <f t="shared" si="9"/>
        <v>29.693341350361663</v>
      </c>
      <c r="L203">
        <f t="shared" si="10"/>
        <v>-29.693341350361663</v>
      </c>
      <c r="M203" s="8">
        <f t="shared" si="11"/>
        <v>14643.129386648707</v>
      </c>
    </row>
    <row r="204" spans="1:13" ht="15">
      <c r="A204" s="1">
        <v>40619</v>
      </c>
      <c r="C204">
        <v>140.8</v>
      </c>
      <c r="D204">
        <v>43.62</v>
      </c>
      <c r="E204">
        <f>C204-C203</f>
        <v>4.550000000000011</v>
      </c>
      <c r="F204">
        <f>D204-D203</f>
        <v>-1.4000000000000057</v>
      </c>
      <c r="H204" s="5">
        <f>(M203/2)/C204</f>
        <v>51.99974924236046</v>
      </c>
      <c r="I204" s="5">
        <f>(M203/2)/D204</f>
        <v>167.84880085567065</v>
      </c>
      <c r="K204" s="8">
        <f t="shared" si="9"/>
        <v>1.6105378548008105</v>
      </c>
      <c r="L204">
        <f t="shared" si="10"/>
        <v>1.6105378548008105</v>
      </c>
      <c r="M204" s="8">
        <f t="shared" si="11"/>
        <v>14644.739924503507</v>
      </c>
    </row>
    <row r="205" spans="1:13" ht="15">
      <c r="A205" s="1">
        <v>40620</v>
      </c>
      <c r="C205">
        <v>144.85</v>
      </c>
      <c r="D205">
        <v>42.15</v>
      </c>
      <c r="E205">
        <f>C205-C204</f>
        <v>4.049999999999983</v>
      </c>
      <c r="F205">
        <f>D205-D204</f>
        <v>-1.4699999999999989</v>
      </c>
      <c r="H205" s="5">
        <f>(M204/2)/C205</f>
        <v>50.55139773732657</v>
      </c>
      <c r="I205" s="5">
        <f>(M204/2)/D205</f>
        <v>173.72170728948407</v>
      </c>
      <c r="K205" s="8">
        <f t="shared" si="9"/>
        <v>50.63774887936964</v>
      </c>
      <c r="L205">
        <f t="shared" si="10"/>
        <v>-50.63774887936964</v>
      </c>
      <c r="M205" s="8">
        <f t="shared" si="11"/>
        <v>14695.377673382876</v>
      </c>
    </row>
    <row r="206" spans="1:13" ht="15">
      <c r="A206" s="1">
        <v>40623</v>
      </c>
      <c r="C206">
        <v>148.4</v>
      </c>
      <c r="D206">
        <v>41.12</v>
      </c>
      <c r="E206">
        <f>C206-C205</f>
        <v>3.5500000000000114</v>
      </c>
      <c r="F206">
        <f>D206-D205</f>
        <v>-1.0300000000000011</v>
      </c>
      <c r="H206" s="5">
        <f>(M205/2)/C206</f>
        <v>49.51272801005012</v>
      </c>
      <c r="I206" s="5">
        <f>(M205/2)/D206</f>
        <v>178.688930853391</v>
      </c>
      <c r="K206" s="8">
        <f t="shared" si="9"/>
        <v>8.279414343314471</v>
      </c>
      <c r="L206">
        <f t="shared" si="10"/>
        <v>-8.279414343314471</v>
      </c>
      <c r="M206" s="8">
        <f t="shared" si="11"/>
        <v>14703.657087726191</v>
      </c>
    </row>
    <row r="207" spans="1:13" ht="15">
      <c r="A207" s="1">
        <v>40624</v>
      </c>
      <c r="C207">
        <v>146.4</v>
      </c>
      <c r="D207">
        <v>41.68</v>
      </c>
      <c r="E207">
        <f>C207-C206</f>
        <v>-2</v>
      </c>
      <c r="F207">
        <f>D207-D206</f>
        <v>0.5600000000000023</v>
      </c>
      <c r="H207" s="5">
        <f>(M206/2)/C207</f>
        <v>50.217408086496555</v>
      </c>
      <c r="I207" s="5">
        <f>(M206/2)/D207</f>
        <v>176.3874410715714</v>
      </c>
      <c r="K207" s="8">
        <f t="shared" si="9"/>
        <v>1.6578491729127194</v>
      </c>
      <c r="L207">
        <f t="shared" si="10"/>
        <v>-1.6578491729127194</v>
      </c>
      <c r="M207" s="8">
        <f t="shared" si="11"/>
        <v>14705.314936899103</v>
      </c>
    </row>
    <row r="208" spans="1:13" ht="15">
      <c r="A208" s="1">
        <v>40625</v>
      </c>
      <c r="C208">
        <v>145.3</v>
      </c>
      <c r="D208">
        <v>42.06</v>
      </c>
      <c r="E208">
        <f>C208-C207</f>
        <v>-1.0999999999999943</v>
      </c>
      <c r="F208">
        <f>D208-D207</f>
        <v>0.38000000000000256</v>
      </c>
      <c r="H208" s="5">
        <f>(M207/2)/C208</f>
        <v>50.603286087058166</v>
      </c>
      <c r="I208" s="5">
        <f>(M207/2)/D208</f>
        <v>174.8135394305647</v>
      </c>
      <c r="K208" s="8">
        <f t="shared" si="9"/>
        <v>10.765530287851334</v>
      </c>
      <c r="L208">
        <f t="shared" si="10"/>
        <v>10.765530287851334</v>
      </c>
      <c r="M208" s="8">
        <f t="shared" si="11"/>
        <v>14716.080467186956</v>
      </c>
    </row>
    <row r="209" spans="1:13" ht="15">
      <c r="A209" s="1">
        <v>40626</v>
      </c>
      <c r="C209">
        <v>147.25</v>
      </c>
      <c r="D209">
        <v>41.4</v>
      </c>
      <c r="E209">
        <f>C209-C208</f>
        <v>1.9499999999999886</v>
      </c>
      <c r="F209">
        <f>D209-D208</f>
        <v>-0.6600000000000037</v>
      </c>
      <c r="H209" s="5">
        <f>(M208/2)/C209</f>
        <v>49.969712961585586</v>
      </c>
      <c r="I209" s="5">
        <f>(M208/2)/D209</f>
        <v>177.73044042496323</v>
      </c>
      <c r="K209" s="8">
        <f t="shared" si="9"/>
        <v>19.861150405385075</v>
      </c>
      <c r="L209">
        <f t="shared" si="10"/>
        <v>-19.861150405385075</v>
      </c>
      <c r="M209" s="8">
        <f t="shared" si="11"/>
        <v>14735.94161759234</v>
      </c>
    </row>
    <row r="210" spans="1:13" ht="15">
      <c r="A210" s="1">
        <v>40627</v>
      </c>
      <c r="C210">
        <v>148.4</v>
      </c>
      <c r="D210">
        <v>41.09</v>
      </c>
      <c r="E210">
        <f>C210-C209</f>
        <v>1.1500000000000057</v>
      </c>
      <c r="F210">
        <f>D210-D209</f>
        <v>-0.30999999999999517</v>
      </c>
      <c r="H210" s="5">
        <f>(M209/2)/C210</f>
        <v>49.649398981106266</v>
      </c>
      <c r="I210" s="5">
        <f>(M209/2)/D210</f>
        <v>179.3129912094468</v>
      </c>
      <c r="K210" s="8">
        <f t="shared" si="9"/>
        <v>1.509781553344844</v>
      </c>
      <c r="L210">
        <f t="shared" si="10"/>
        <v>1.509781553344844</v>
      </c>
      <c r="M210" s="8">
        <f t="shared" si="11"/>
        <v>14737.451399145684</v>
      </c>
    </row>
    <row r="211" spans="1:13" ht="15">
      <c r="A211" s="1">
        <v>40630</v>
      </c>
      <c r="C211">
        <v>147.3</v>
      </c>
      <c r="D211">
        <v>41.39</v>
      </c>
      <c r="E211">
        <f>C211-C210</f>
        <v>-1.0999999999999943</v>
      </c>
      <c r="F211">
        <f>D211-D210</f>
        <v>0.29999999999999716</v>
      </c>
      <c r="H211" s="5">
        <f>(M210/2)/C211</f>
        <v>50.02529327612248</v>
      </c>
      <c r="I211" s="5">
        <f>(M210/2)/D211</f>
        <v>178.031546256894</v>
      </c>
      <c r="K211" s="8">
        <f t="shared" si="9"/>
        <v>1.6183587266667558</v>
      </c>
      <c r="L211">
        <f t="shared" si="10"/>
        <v>-1.6183587266667558</v>
      </c>
      <c r="M211" s="8">
        <f t="shared" si="11"/>
        <v>14739.06975787235</v>
      </c>
    </row>
    <row r="212" spans="1:13" ht="15">
      <c r="A212" s="1">
        <v>40631</v>
      </c>
      <c r="C212">
        <v>148.35</v>
      </c>
      <c r="D212">
        <v>41.12</v>
      </c>
      <c r="E212">
        <f>C212-C211</f>
        <v>1.049999999999983</v>
      </c>
      <c r="F212">
        <f>D212-D211</f>
        <v>-0.2700000000000031</v>
      </c>
      <c r="H212" s="5">
        <f>(M211/2)/C212</f>
        <v>49.6766759618212</v>
      </c>
      <c r="I212" s="5">
        <f>(M211/2)/D212</f>
        <v>179.22020619980972</v>
      </c>
      <c r="K212" s="8">
        <f t="shared" si="9"/>
        <v>3.771054085962227</v>
      </c>
      <c r="L212">
        <f t="shared" si="10"/>
        <v>3.771054085962227</v>
      </c>
      <c r="M212" s="8">
        <f t="shared" si="11"/>
        <v>14742.840811958313</v>
      </c>
    </row>
    <row r="213" spans="1:13" ht="15">
      <c r="A213" s="1">
        <v>40632</v>
      </c>
      <c r="C213">
        <v>152.35</v>
      </c>
      <c r="D213">
        <v>39.98</v>
      </c>
      <c r="E213">
        <f>C213-C212</f>
        <v>4</v>
      </c>
      <c r="F213">
        <f>D213-D212</f>
        <v>-1.1400000000000006</v>
      </c>
      <c r="H213" s="5">
        <f>(M212/2)/C213</f>
        <v>48.38477457157307</v>
      </c>
      <c r="I213" s="5">
        <f>(M212/2)/D213</f>
        <v>184.37769899897842</v>
      </c>
      <c r="K213" s="8">
        <f t="shared" si="9"/>
        <v>16.651478572543226</v>
      </c>
      <c r="L213">
        <f t="shared" si="10"/>
        <v>-16.651478572543226</v>
      </c>
      <c r="M213" s="8">
        <f t="shared" si="11"/>
        <v>14759.492290530856</v>
      </c>
    </row>
    <row r="214" spans="1:13" ht="15">
      <c r="A214" s="1">
        <v>40633</v>
      </c>
      <c r="C214">
        <v>151.4</v>
      </c>
      <c r="D214">
        <v>40.22</v>
      </c>
      <c r="E214">
        <f>C214-C213</f>
        <v>-0.9499999999999886</v>
      </c>
      <c r="F214">
        <f>D214-D213</f>
        <v>0.240000000000002</v>
      </c>
      <c r="H214" s="5">
        <f>(M213/2)/C214</f>
        <v>48.74336951958671</v>
      </c>
      <c r="I214" s="5">
        <f>(M213/2)/D214</f>
        <v>183.4844889424522</v>
      </c>
      <c r="K214" s="8">
        <f t="shared" si="9"/>
        <v>2.269923697417923</v>
      </c>
      <c r="L214">
        <f t="shared" si="10"/>
        <v>-2.269923697417923</v>
      </c>
      <c r="M214" s="8">
        <f t="shared" si="11"/>
        <v>14761.762214228274</v>
      </c>
    </row>
    <row r="215" spans="1:13" ht="15">
      <c r="A215" s="1">
        <v>40634</v>
      </c>
      <c r="C215">
        <v>154.8</v>
      </c>
      <c r="D215">
        <v>39.27</v>
      </c>
      <c r="E215">
        <f>C215-C214</f>
        <v>3.4000000000000057</v>
      </c>
      <c r="F215">
        <f>D215-D214</f>
        <v>-0.9499999999999957</v>
      </c>
      <c r="H215" s="5">
        <f>(M214/2)/C215</f>
        <v>47.68011051107323</v>
      </c>
      <c r="I215" s="5">
        <f>(M214/2)/D215</f>
        <v>187.95215449743154</v>
      </c>
      <c r="K215" s="8">
        <f t="shared" si="9"/>
        <v>16.442171034909904</v>
      </c>
      <c r="L215">
        <f t="shared" si="10"/>
        <v>-16.442171034909904</v>
      </c>
      <c r="M215" s="8">
        <f t="shared" si="11"/>
        <v>14778.204385263185</v>
      </c>
    </row>
    <row r="216" spans="1:13" ht="15">
      <c r="A216" s="1">
        <v>40637</v>
      </c>
      <c r="C216">
        <v>154.94</v>
      </c>
      <c r="D216">
        <v>39.22</v>
      </c>
      <c r="E216">
        <f>C216-C215</f>
        <v>0.13999999999998636</v>
      </c>
      <c r="F216">
        <f>D216-D215</f>
        <v>-0.05000000000000426</v>
      </c>
      <c r="H216" s="5">
        <f>(M215/2)/C216</f>
        <v>47.69008772835674</v>
      </c>
      <c r="I216" s="5">
        <f>(M215/2)/D216</f>
        <v>188.401381760112</v>
      </c>
      <c r="K216" s="8">
        <f t="shared" si="9"/>
        <v>2.743456806037111</v>
      </c>
      <c r="L216">
        <f t="shared" si="10"/>
        <v>-2.743456806037111</v>
      </c>
      <c r="M216" s="8">
        <f t="shared" si="11"/>
        <v>14780.947842069223</v>
      </c>
    </row>
    <row r="217" spans="1:13" ht="15">
      <c r="A217" s="1">
        <v>40638</v>
      </c>
      <c r="C217">
        <v>154.64</v>
      </c>
      <c r="D217">
        <v>39.32</v>
      </c>
      <c r="E217">
        <f>C217-C216</f>
        <v>-0.30000000000001137</v>
      </c>
      <c r="F217">
        <f>D217-D216</f>
        <v>0.10000000000000142</v>
      </c>
      <c r="H217" s="5">
        <f>(M216/2)/C217</f>
        <v>47.79147646814933</v>
      </c>
      <c r="I217" s="5">
        <f>(M216/2)/D217</f>
        <v>187.95711904971037</v>
      </c>
      <c r="K217" s="8">
        <f t="shared" si="9"/>
        <v>4.458268964525965</v>
      </c>
      <c r="L217">
        <f t="shared" si="10"/>
        <v>4.458268964525965</v>
      </c>
      <c r="M217" s="8">
        <f t="shared" si="11"/>
        <v>14785.40611103375</v>
      </c>
    </row>
    <row r="218" spans="1:13" ht="15">
      <c r="A218" s="1">
        <v>40639</v>
      </c>
      <c r="C218">
        <v>159.3</v>
      </c>
      <c r="D218">
        <v>38.1</v>
      </c>
      <c r="E218">
        <f>C218-C217</f>
        <v>4.660000000000025</v>
      </c>
      <c r="F218">
        <f>D218-D217</f>
        <v>-1.2199999999999989</v>
      </c>
      <c r="H218" s="5">
        <f>(M217/2)/C218</f>
        <v>46.4074265883043</v>
      </c>
      <c r="I218" s="5">
        <f>(M217/2)/D218</f>
        <v>194.03420093220143</v>
      </c>
      <c r="K218" s="8">
        <f t="shared" si="9"/>
        <v>20.463117235786342</v>
      </c>
      <c r="L218">
        <f t="shared" si="10"/>
        <v>-20.463117235786342</v>
      </c>
      <c r="M218" s="8">
        <f t="shared" si="11"/>
        <v>14805.869228269536</v>
      </c>
    </row>
    <row r="219" spans="1:13" ht="15">
      <c r="A219" s="1">
        <v>40640</v>
      </c>
      <c r="C219">
        <v>157.35</v>
      </c>
      <c r="D219">
        <v>38.63</v>
      </c>
      <c r="E219">
        <f>C219-C218</f>
        <v>-1.950000000000017</v>
      </c>
      <c r="F219">
        <f>D219-D218</f>
        <v>0.5300000000000011</v>
      </c>
      <c r="H219" s="5">
        <f>(M218/2)/C219</f>
        <v>47.04756666116789</v>
      </c>
      <c r="I219" s="5">
        <f>(M218/2)/D219</f>
        <v>191.63693021317027</v>
      </c>
      <c r="K219" s="8">
        <f t="shared" si="9"/>
        <v>9.824818023702264</v>
      </c>
      <c r="L219">
        <f t="shared" si="10"/>
        <v>9.824818023702264</v>
      </c>
      <c r="M219" s="8">
        <f t="shared" si="11"/>
        <v>14815.694046293238</v>
      </c>
    </row>
    <row r="220" spans="1:13" ht="15">
      <c r="A220" s="1">
        <v>40641</v>
      </c>
      <c r="C220">
        <v>153.1</v>
      </c>
      <c r="D220">
        <v>39.49</v>
      </c>
      <c r="E220">
        <f>C220-C219</f>
        <v>-4.25</v>
      </c>
      <c r="F220">
        <f>D220-D219</f>
        <v>0.8599999999999994</v>
      </c>
      <c r="H220" s="5">
        <f>(M219/2)/C220</f>
        <v>48.38567617992567</v>
      </c>
      <c r="I220" s="5">
        <f>(M219/2)/D220</f>
        <v>187.5879215787951</v>
      </c>
      <c r="K220" s="8">
        <f t="shared" si="9"/>
        <v>44.313511206920424</v>
      </c>
      <c r="L220">
        <f t="shared" si="10"/>
        <v>-44.313511206920424</v>
      </c>
      <c r="M220" s="8">
        <f t="shared" si="11"/>
        <v>14860.00755750016</v>
      </c>
    </row>
    <row r="221" spans="1:13" ht="15">
      <c r="A221" s="1">
        <v>40644</v>
      </c>
      <c r="C221">
        <v>153.35</v>
      </c>
      <c r="D221">
        <v>39.57</v>
      </c>
      <c r="E221">
        <f>C221-C220</f>
        <v>0.25</v>
      </c>
      <c r="F221">
        <f>D221-D220</f>
        <v>0.0799999999999983</v>
      </c>
      <c r="H221" s="5">
        <f>(M220/2)/C221</f>
        <v>48.451279939680994</v>
      </c>
      <c r="I221" s="5">
        <f>(M220/2)/D221</f>
        <v>187.7686069939368</v>
      </c>
      <c r="K221" s="8">
        <f t="shared" si="9"/>
        <v>27.134308544434873</v>
      </c>
      <c r="L221">
        <f t="shared" si="10"/>
        <v>27.134308544434873</v>
      </c>
      <c r="M221" s="8">
        <f t="shared" si="11"/>
        <v>14887.141866044594</v>
      </c>
    </row>
    <row r="222" spans="1:13" ht="15">
      <c r="A222" s="1">
        <v>40645</v>
      </c>
      <c r="C222">
        <v>151.25</v>
      </c>
      <c r="D222">
        <v>40.06</v>
      </c>
      <c r="E222">
        <f>C222-C221</f>
        <v>-2.0999999999999943</v>
      </c>
      <c r="F222">
        <f>D222-D221</f>
        <v>0.490000000000002</v>
      </c>
      <c r="H222" s="5">
        <f>(M221/2)/C222</f>
        <v>49.21369211915568</v>
      </c>
      <c r="I222" s="5">
        <f>(M221/2)/D222</f>
        <v>185.81055748932343</v>
      </c>
      <c r="K222" s="8">
        <f t="shared" si="9"/>
        <v>12.301580280457799</v>
      </c>
      <c r="L222">
        <f t="shared" si="10"/>
        <v>-12.301580280457799</v>
      </c>
      <c r="M222" s="8">
        <f t="shared" si="11"/>
        <v>14899.443446325053</v>
      </c>
    </row>
    <row r="223" spans="1:13" ht="15">
      <c r="A223" s="1">
        <v>40646</v>
      </c>
      <c r="C223">
        <v>148.55</v>
      </c>
      <c r="D223">
        <v>40.7</v>
      </c>
      <c r="E223">
        <f>C223-C222</f>
        <v>-2.6999999999999886</v>
      </c>
      <c r="F223">
        <f>D223-D222</f>
        <v>0.6400000000000006</v>
      </c>
      <c r="H223" s="5">
        <f>(M222/2)/C223</f>
        <v>50.14959086612269</v>
      </c>
      <c r="I223" s="5">
        <f>(M222/2)/D223</f>
        <v>183.03984577794904</v>
      </c>
      <c r="K223" s="8">
        <f t="shared" si="9"/>
        <v>18.25839404064321</v>
      </c>
      <c r="L223">
        <f t="shared" si="10"/>
        <v>-18.25839404064321</v>
      </c>
      <c r="M223" s="8">
        <f t="shared" si="11"/>
        <v>14917.701840365697</v>
      </c>
    </row>
    <row r="224" spans="1:13" ht="15">
      <c r="A224" s="1">
        <v>40647</v>
      </c>
      <c r="C224">
        <v>145.7</v>
      </c>
      <c r="D224">
        <v>41.55</v>
      </c>
      <c r="E224">
        <f>C224-C223</f>
        <v>-2.8500000000000227</v>
      </c>
      <c r="F224">
        <f>D224-D223</f>
        <v>0.8499999999999943</v>
      </c>
      <c r="H224" s="5">
        <f>(M223/2)/C224</f>
        <v>51.193211531797175</v>
      </c>
      <c r="I224" s="5">
        <f>(M223/2)/D224</f>
        <v>179.5150642643285</v>
      </c>
      <c r="K224" s="8">
        <f t="shared" si="9"/>
        <v>6.687151759055098</v>
      </c>
      <c r="L224">
        <f t="shared" si="10"/>
        <v>6.687151759055098</v>
      </c>
      <c r="M224" s="8">
        <f t="shared" si="11"/>
        <v>14924.388992124752</v>
      </c>
    </row>
    <row r="225" spans="1:13" ht="15">
      <c r="A225" s="1">
        <v>40648</v>
      </c>
      <c r="C225">
        <v>146.4</v>
      </c>
      <c r="D225">
        <v>41.37</v>
      </c>
      <c r="E225">
        <f>C225-C224</f>
        <v>0.700000000000017</v>
      </c>
      <c r="F225">
        <f>D225-D224</f>
        <v>-0.17999999999999972</v>
      </c>
      <c r="H225" s="5">
        <f>(M224/2)/C225</f>
        <v>50.971273880207484</v>
      </c>
      <c r="I225" s="5">
        <f>(M224/2)/D225</f>
        <v>180.37695180232961</v>
      </c>
      <c r="K225" s="8">
        <f t="shared" si="9"/>
        <v>3.2120403917268305</v>
      </c>
      <c r="L225">
        <f t="shared" si="10"/>
        <v>3.2120403917268305</v>
      </c>
      <c r="M225" s="8">
        <f t="shared" si="11"/>
        <v>14927.601032516479</v>
      </c>
    </row>
    <row r="226" spans="1:13" ht="15">
      <c r="A226" s="1">
        <v>40651</v>
      </c>
      <c r="C226">
        <v>140.65</v>
      </c>
      <c r="D226">
        <v>42.96</v>
      </c>
      <c r="E226">
        <f>C226-C225</f>
        <v>-5.75</v>
      </c>
      <c r="F226">
        <f>D226-D225</f>
        <v>1.5900000000000034</v>
      </c>
      <c r="H226" s="5">
        <f>(M225/2)/C226</f>
        <v>53.06648074126014</v>
      </c>
      <c r="I226" s="5">
        <f>(M225/2)/D226</f>
        <v>173.73837328347858</v>
      </c>
      <c r="K226" s="8">
        <f t="shared" si="9"/>
        <v>28.888250741514298</v>
      </c>
      <c r="L226">
        <f t="shared" si="10"/>
        <v>-28.888250741514298</v>
      </c>
      <c r="M226" s="8">
        <f t="shared" si="11"/>
        <v>14956.489283257994</v>
      </c>
    </row>
    <row r="227" spans="1:13" ht="15">
      <c r="A227" s="1">
        <v>40652</v>
      </c>
      <c r="C227">
        <v>141.7</v>
      </c>
      <c r="D227">
        <v>42.62</v>
      </c>
      <c r="E227">
        <f>C227-C226</f>
        <v>1.049999999999983</v>
      </c>
      <c r="F227">
        <f>D227-D226</f>
        <v>-0.3400000000000034</v>
      </c>
      <c r="H227" s="5">
        <f>(M226/2)/C227</f>
        <v>52.77519154290047</v>
      </c>
      <c r="I227" s="5">
        <f>(M226/2)/D227</f>
        <v>175.46327174164705</v>
      </c>
      <c r="K227" s="8">
        <f t="shared" si="9"/>
        <v>4.243561272116004</v>
      </c>
      <c r="L227">
        <f t="shared" si="10"/>
        <v>-4.243561272116004</v>
      </c>
      <c r="M227" s="8">
        <f t="shared" si="11"/>
        <v>14960.73284453011</v>
      </c>
    </row>
    <row r="228" spans="1:13" ht="15">
      <c r="A228" s="1">
        <v>40653</v>
      </c>
      <c r="C228">
        <v>143.7</v>
      </c>
      <c r="D228">
        <v>42.02</v>
      </c>
      <c r="E228">
        <f>C228-C227</f>
        <v>2</v>
      </c>
      <c r="F228">
        <f>D228-D227</f>
        <v>-0.5999999999999943</v>
      </c>
      <c r="H228" s="5">
        <f>(M227/2)/C228</f>
        <v>52.055437872408184</v>
      </c>
      <c r="I228" s="5">
        <f>(M227/2)/D228</f>
        <v>178.01919139136254</v>
      </c>
      <c r="K228" s="8">
        <f t="shared" si="9"/>
        <v>2.700639090000138</v>
      </c>
      <c r="L228">
        <f t="shared" si="10"/>
        <v>-2.700639090000138</v>
      </c>
      <c r="M228" s="8">
        <f t="shared" si="11"/>
        <v>14963.43348362011</v>
      </c>
    </row>
    <row r="229" spans="1:13" ht="15">
      <c r="A229" s="1">
        <v>40654</v>
      </c>
      <c r="C229">
        <v>146.05</v>
      </c>
      <c r="D229">
        <v>41.33</v>
      </c>
      <c r="E229">
        <f>C229-C228</f>
        <v>2.3500000000000227</v>
      </c>
      <c r="F229">
        <f>D229-D228</f>
        <v>-0.6900000000000048</v>
      </c>
      <c r="H229" s="5">
        <f>(M228/2)/C229</f>
        <v>51.22709169332458</v>
      </c>
      <c r="I229" s="5">
        <f>(M228/2)/D229</f>
        <v>181.02387471110708</v>
      </c>
      <c r="K229" s="8">
        <f t="shared" si="9"/>
        <v>4.522808071350823</v>
      </c>
      <c r="L229">
        <f t="shared" si="10"/>
        <v>-4.522808071350823</v>
      </c>
      <c r="M229" s="8">
        <f t="shared" si="11"/>
        <v>14967.956291691462</v>
      </c>
    </row>
    <row r="230" spans="1:13" ht="15">
      <c r="A230" s="1">
        <v>40658</v>
      </c>
      <c r="C230">
        <v>145.75</v>
      </c>
      <c r="D230">
        <v>41.41</v>
      </c>
      <c r="E230">
        <f>C230-C229</f>
        <v>-0.30000000000001137</v>
      </c>
      <c r="F230">
        <f>D230-D229</f>
        <v>0.0799999999999983</v>
      </c>
      <c r="H230" s="5">
        <f>(M229/2)/C230</f>
        <v>51.34804902810107</v>
      </c>
      <c r="I230" s="5">
        <f>(M229/2)/D230</f>
        <v>180.72876469079284</v>
      </c>
      <c r="K230" s="8">
        <f t="shared" si="9"/>
        <v>0.9461135331677859</v>
      </c>
      <c r="L230">
        <f t="shared" si="10"/>
        <v>-0.9461135331677859</v>
      </c>
      <c r="M230" s="8">
        <f t="shared" si="11"/>
        <v>14968.90240522463</v>
      </c>
    </row>
    <row r="231" spans="1:13" ht="15">
      <c r="A231" s="1">
        <v>40659</v>
      </c>
      <c r="C231">
        <v>148.25</v>
      </c>
      <c r="D231">
        <v>40.65</v>
      </c>
      <c r="E231">
        <f>C231-C230</f>
        <v>2.5</v>
      </c>
      <c r="F231">
        <f>D231-D230</f>
        <v>-0.759999999999998</v>
      </c>
      <c r="H231" s="5">
        <f>(M230/2)/C231</f>
        <v>50.48533694848104</v>
      </c>
      <c r="I231" s="5">
        <f>(M230/2)/D231</f>
        <v>184.11934077767071</v>
      </c>
      <c r="K231" s="8">
        <f t="shared" si="9"/>
        <v>13.717356619826774</v>
      </c>
      <c r="L231">
        <f t="shared" si="10"/>
        <v>-13.717356619826774</v>
      </c>
      <c r="M231" s="8">
        <f t="shared" si="11"/>
        <v>14982.619761844457</v>
      </c>
    </row>
    <row r="232" spans="1:13" ht="15">
      <c r="A232" s="1">
        <v>40660</v>
      </c>
      <c r="C232">
        <v>150.95</v>
      </c>
      <c r="D232">
        <v>39.93</v>
      </c>
      <c r="E232">
        <f>C232-C231</f>
        <v>2.6999999999999886</v>
      </c>
      <c r="F232">
        <f>D232-D231</f>
        <v>-0.7199999999999989</v>
      </c>
      <c r="H232" s="5">
        <f>(M231/2)/C232</f>
        <v>49.6277567467521</v>
      </c>
      <c r="I232" s="5">
        <f>(M231/2)/D232</f>
        <v>187.61106638923687</v>
      </c>
      <c r="K232" s="8">
        <f t="shared" si="9"/>
        <v>1.085024584020232</v>
      </c>
      <c r="L232">
        <f t="shared" si="10"/>
        <v>-1.085024584020232</v>
      </c>
      <c r="M232" s="8">
        <f t="shared" si="11"/>
        <v>14983.704786428478</v>
      </c>
    </row>
    <row r="233" spans="1:13" ht="15">
      <c r="A233" s="1">
        <v>40661</v>
      </c>
      <c r="C233">
        <v>153.9</v>
      </c>
      <c r="D233">
        <v>39.13</v>
      </c>
      <c r="E233">
        <f>C233-C232</f>
        <v>2.950000000000017</v>
      </c>
      <c r="F233">
        <f>D233-D232</f>
        <v>-0.7999999999999972</v>
      </c>
      <c r="H233" s="5">
        <f>(M232/2)/C233</f>
        <v>48.6800025549983</v>
      </c>
      <c r="I233" s="5">
        <f>(M232/2)/D233</f>
        <v>191.46057738855708</v>
      </c>
      <c r="K233" s="8">
        <f t="shared" si="9"/>
        <v>9.56245437359928</v>
      </c>
      <c r="L233">
        <f t="shared" si="10"/>
        <v>-9.56245437359928</v>
      </c>
      <c r="M233" s="8">
        <f t="shared" si="11"/>
        <v>14993.267240802077</v>
      </c>
    </row>
    <row r="234" spans="1:13" ht="15">
      <c r="A234" s="1">
        <v>40662</v>
      </c>
      <c r="C234">
        <v>153.4</v>
      </c>
      <c r="D234">
        <v>39.25</v>
      </c>
      <c r="E234">
        <f>C234-C233</f>
        <v>-0.5</v>
      </c>
      <c r="F234">
        <f>D234-D233</f>
        <v>0.11999999999999744</v>
      </c>
      <c r="H234" s="5">
        <f>(M233/2)/C234</f>
        <v>48.869841071714724</v>
      </c>
      <c r="I234" s="5">
        <f>(M233/2)/D234</f>
        <v>190.99703491467614</v>
      </c>
      <c r="K234" s="8">
        <f t="shared" si="9"/>
        <v>1.5152763460967158</v>
      </c>
      <c r="L234">
        <f t="shared" si="10"/>
        <v>-1.5152763460967158</v>
      </c>
      <c r="M234" s="8">
        <f t="shared" si="11"/>
        <v>14994.782517148175</v>
      </c>
    </row>
    <row r="235" spans="1:13" ht="15">
      <c r="A235" s="1">
        <v>40665</v>
      </c>
      <c r="C235">
        <v>152</v>
      </c>
      <c r="D235">
        <v>39.59</v>
      </c>
      <c r="E235">
        <f>C235-C234</f>
        <v>-1.4000000000000057</v>
      </c>
      <c r="F235">
        <f>D235-D234</f>
        <v>0.3400000000000034</v>
      </c>
      <c r="H235" s="5">
        <f>(M234/2)/C235</f>
        <v>49.324942490618994</v>
      </c>
      <c r="I235" s="5">
        <f>(M234/2)/D235</f>
        <v>189.37588427820376</v>
      </c>
      <c r="K235" s="8">
        <f t="shared" si="9"/>
        <v>4.667118832276955</v>
      </c>
      <c r="L235">
        <f t="shared" si="10"/>
        <v>-4.667118832276955</v>
      </c>
      <c r="M235" s="8">
        <f t="shared" si="11"/>
        <v>14999.44963598045</v>
      </c>
    </row>
    <row r="236" spans="1:13" ht="15">
      <c r="A236" s="1">
        <v>40666</v>
      </c>
      <c r="C236">
        <v>153.25</v>
      </c>
      <c r="D236">
        <v>39.3</v>
      </c>
      <c r="E236">
        <f>C236-C235</f>
        <v>1.25</v>
      </c>
      <c r="F236">
        <f>D236-D235</f>
        <v>-0.29000000000000625</v>
      </c>
      <c r="H236" s="5">
        <f>(M235/2)/C236</f>
        <v>48.93784546812545</v>
      </c>
      <c r="I236" s="5">
        <f>(M235/2)/D236</f>
        <v>190.83269256972585</v>
      </c>
      <c r="K236" s="8">
        <f t="shared" si="9"/>
        <v>5.8308259899351285</v>
      </c>
      <c r="L236">
        <f t="shared" si="10"/>
        <v>5.8308259899351285</v>
      </c>
      <c r="M236" s="8">
        <f t="shared" si="11"/>
        <v>15005.280461970386</v>
      </c>
    </row>
    <row r="237" spans="1:13" ht="15">
      <c r="A237" s="1">
        <v>40667</v>
      </c>
      <c r="C237">
        <v>149.4</v>
      </c>
      <c r="D237">
        <v>40.27</v>
      </c>
      <c r="E237">
        <f>C237-C236</f>
        <v>-3.8499999999999943</v>
      </c>
      <c r="F237">
        <f>D237-D236</f>
        <v>0.970000000000006</v>
      </c>
      <c r="H237" s="5">
        <f>(M236/2)/C237</f>
        <v>50.218475441667955</v>
      </c>
      <c r="I237" s="5">
        <f>(M236/2)/D237</f>
        <v>186.3084239132156</v>
      </c>
      <c r="K237" s="8">
        <f t="shared" si="9"/>
        <v>12.621959254601109</v>
      </c>
      <c r="L237">
        <f t="shared" si="10"/>
        <v>-12.621959254601109</v>
      </c>
      <c r="M237" s="8">
        <f t="shared" si="11"/>
        <v>15017.902421224986</v>
      </c>
    </row>
    <row r="238" spans="1:13" ht="15">
      <c r="A238" s="1">
        <v>40668</v>
      </c>
      <c r="C238">
        <v>144.7</v>
      </c>
      <c r="D238">
        <v>41.55</v>
      </c>
      <c r="E238">
        <f>C238-C237</f>
        <v>-4.700000000000017</v>
      </c>
      <c r="F238">
        <f>D238-D237</f>
        <v>1.279999999999994</v>
      </c>
      <c r="H238" s="5">
        <f>(M237/2)/C238</f>
        <v>51.89323573332753</v>
      </c>
      <c r="I238" s="5">
        <f>(M237/2)/D238</f>
        <v>180.72084742749684</v>
      </c>
      <c r="K238" s="8">
        <f t="shared" si="9"/>
        <v>12.575523239445403</v>
      </c>
      <c r="L238">
        <f t="shared" si="10"/>
        <v>-12.575523239445403</v>
      </c>
      <c r="M238" s="8">
        <f t="shared" si="11"/>
        <v>15030.477944464432</v>
      </c>
    </row>
    <row r="239" spans="1:13" ht="15">
      <c r="A239" s="1">
        <v>40669</v>
      </c>
      <c r="C239">
        <v>145.75</v>
      </c>
      <c r="D239">
        <v>41.25</v>
      </c>
      <c r="E239">
        <f>C239-C238</f>
        <v>1.0500000000000114</v>
      </c>
      <c r="F239">
        <f>D239-D238</f>
        <v>-0.29999999999999716</v>
      </c>
      <c r="H239" s="5">
        <f>(M238/2)/C239</f>
        <v>51.562531541902</v>
      </c>
      <c r="I239" s="5">
        <f>(M238/2)/D239</f>
        <v>182.18761144805373</v>
      </c>
      <c r="K239" s="8">
        <f t="shared" si="9"/>
        <v>0.515625315417914</v>
      </c>
      <c r="L239">
        <f t="shared" si="10"/>
        <v>-0.515625315417914</v>
      </c>
      <c r="M239" s="8">
        <f t="shared" si="11"/>
        <v>15030.99356977985</v>
      </c>
    </row>
    <row r="240" spans="1:13" ht="15">
      <c r="A240" s="1">
        <v>40672</v>
      </c>
      <c r="C240">
        <v>145.5</v>
      </c>
      <c r="D240">
        <v>41.25</v>
      </c>
      <c r="E240">
        <f>C240-C239</f>
        <v>-0.25</v>
      </c>
      <c r="F240">
        <f>D240-D239</f>
        <v>0</v>
      </c>
      <c r="H240" s="5">
        <f>(M239/2)/C240</f>
        <v>51.65289886522285</v>
      </c>
      <c r="I240" s="5">
        <f>(M239/2)/D240</f>
        <v>182.19386145187698</v>
      </c>
      <c r="K240" s="8">
        <f t="shared" si="9"/>
        <v>12.913224716305713</v>
      </c>
      <c r="L240">
        <f t="shared" si="10"/>
        <v>-12.913224716305713</v>
      </c>
      <c r="M240" s="8">
        <f t="shared" si="11"/>
        <v>15043.906794496155</v>
      </c>
    </row>
    <row r="241" spans="1:13" ht="15">
      <c r="A241" s="1">
        <v>40673</v>
      </c>
      <c r="C241">
        <v>149.6</v>
      </c>
      <c r="D241">
        <v>40.11</v>
      </c>
      <c r="E241">
        <f>C241-C240</f>
        <v>4.099999999999994</v>
      </c>
      <c r="F241">
        <f>D241-D240</f>
        <v>-1.1400000000000006</v>
      </c>
      <c r="H241" s="5">
        <f>(M240/2)/C241</f>
        <v>50.2804371473802</v>
      </c>
      <c r="I241" s="5">
        <f>(M240/2)/D241</f>
        <v>187.53311885435247</v>
      </c>
      <c r="K241" s="8">
        <f t="shared" si="9"/>
        <v>7.637963189703413</v>
      </c>
      <c r="L241">
        <f t="shared" si="10"/>
        <v>-7.637963189703413</v>
      </c>
      <c r="M241" s="8">
        <f t="shared" si="11"/>
        <v>15051.544757685859</v>
      </c>
    </row>
    <row r="242" spans="1:13" ht="15">
      <c r="A242" s="1">
        <v>40674</v>
      </c>
      <c r="C242">
        <v>144.35</v>
      </c>
      <c r="D242">
        <v>41.49</v>
      </c>
      <c r="E242">
        <f>C242-C241</f>
        <v>-5.25</v>
      </c>
      <c r="F242">
        <f>D242-D241</f>
        <v>1.3800000000000026</v>
      </c>
      <c r="H242" s="5">
        <f>(M241/2)/C242</f>
        <v>52.13558973912664</v>
      </c>
      <c r="I242" s="5">
        <f>(M241/2)/D242</f>
        <v>181.3876206035895</v>
      </c>
      <c r="K242" s="8">
        <f t="shared" si="9"/>
        <v>23.396929697460877</v>
      </c>
      <c r="L242">
        <f t="shared" si="10"/>
        <v>-23.396929697460877</v>
      </c>
      <c r="M242" s="8">
        <f t="shared" si="11"/>
        <v>15074.94168738332</v>
      </c>
    </row>
    <row r="243" spans="1:13" ht="15">
      <c r="A243" s="1">
        <v>40675</v>
      </c>
      <c r="C243">
        <v>144.4</v>
      </c>
      <c r="D243">
        <v>41.5</v>
      </c>
      <c r="E243">
        <f>C243-C242</f>
        <v>0.05000000000001137</v>
      </c>
      <c r="F243">
        <f>D243-D242</f>
        <v>0.00999999999999801</v>
      </c>
      <c r="H243" s="5">
        <f>(M242/2)/C243</f>
        <v>52.198551549111215</v>
      </c>
      <c r="I243" s="5">
        <f>(M242/2)/D243</f>
        <v>181.62580346244962</v>
      </c>
      <c r="K243" s="8">
        <f t="shared" si="9"/>
        <v>4.426185612080289</v>
      </c>
      <c r="L243">
        <f t="shared" si="10"/>
        <v>4.426185612080289</v>
      </c>
      <c r="M243" s="8">
        <f t="shared" si="11"/>
        <v>15079.3678729954</v>
      </c>
    </row>
    <row r="244" spans="1:13" ht="15">
      <c r="A244" s="1">
        <v>40676</v>
      </c>
      <c r="C244">
        <v>138.55</v>
      </c>
      <c r="D244">
        <v>43.15</v>
      </c>
      <c r="E244">
        <f>C244-C243</f>
        <v>-5.849999999999994</v>
      </c>
      <c r="F244">
        <f>D244-D243</f>
        <v>1.6499999999999986</v>
      </c>
      <c r="H244" s="5">
        <f>(M243/2)/C244</f>
        <v>54.41850549619415</v>
      </c>
      <c r="I244" s="5">
        <f>(M243/2)/D244</f>
        <v>174.7319568133882</v>
      </c>
      <c r="K244" s="8">
        <f t="shared" si="9"/>
        <v>30.04052841064521</v>
      </c>
      <c r="L244">
        <f t="shared" si="10"/>
        <v>-30.04052841064521</v>
      </c>
      <c r="M244" s="8">
        <f t="shared" si="11"/>
        <v>15109.408401406046</v>
      </c>
    </row>
    <row r="245" spans="1:13" ht="15">
      <c r="A245" s="1">
        <v>40679</v>
      </c>
      <c r="C245">
        <v>138.15</v>
      </c>
      <c r="D245">
        <v>43.23</v>
      </c>
      <c r="E245">
        <f>C245-C244</f>
        <v>-0.4000000000000057</v>
      </c>
      <c r="F245">
        <f>D245-D244</f>
        <v>0.0799999999999983</v>
      </c>
      <c r="H245" s="5">
        <f>(M244/2)/C245</f>
        <v>54.68479334566068</v>
      </c>
      <c r="I245" s="5">
        <f>(M244/2)/D245</f>
        <v>174.75605368269774</v>
      </c>
      <c r="K245" s="8">
        <f t="shared" si="9"/>
        <v>7.893433043649061</v>
      </c>
      <c r="L245">
        <f t="shared" si="10"/>
        <v>-7.893433043649061</v>
      </c>
      <c r="M245" s="8">
        <f t="shared" si="11"/>
        <v>15117.301834449696</v>
      </c>
    </row>
    <row r="246" spans="1:13" ht="15">
      <c r="A246" s="1">
        <v>40680</v>
      </c>
      <c r="C246">
        <v>140.35</v>
      </c>
      <c r="D246">
        <v>42.58</v>
      </c>
      <c r="E246">
        <f>C246-C245</f>
        <v>2.1999999999999886</v>
      </c>
      <c r="F246">
        <f>D246-D245</f>
        <v>-0.6499999999999986</v>
      </c>
      <c r="H246" s="5">
        <f>(M245/2)/C246</f>
        <v>53.85572438350444</v>
      </c>
      <c r="I246" s="5">
        <f>(M245/2)/D246</f>
        <v>177.51646118423787</v>
      </c>
      <c r="K246" s="8">
        <f t="shared" si="9"/>
        <v>3.0968938739547838</v>
      </c>
      <c r="L246">
        <f t="shared" si="10"/>
        <v>3.0968938739547838</v>
      </c>
      <c r="M246" s="8">
        <f t="shared" si="11"/>
        <v>15120.398728323651</v>
      </c>
    </row>
    <row r="247" spans="1:13" ht="15">
      <c r="A247" s="1">
        <v>40681</v>
      </c>
      <c r="C247">
        <v>142.75</v>
      </c>
      <c r="D247">
        <v>41.84</v>
      </c>
      <c r="E247">
        <f>C247-C246</f>
        <v>2.4000000000000057</v>
      </c>
      <c r="F247">
        <f>D247-D246</f>
        <v>-0.7399999999999949</v>
      </c>
      <c r="H247" s="5">
        <f>(M246/2)/C247</f>
        <v>52.961116386422596</v>
      </c>
      <c r="I247" s="5">
        <f>(M246/2)/D247</f>
        <v>180.69310143790213</v>
      </c>
      <c r="K247" s="8">
        <f t="shared" si="9"/>
        <v>6.606215736632123</v>
      </c>
      <c r="L247">
        <f t="shared" si="10"/>
        <v>-6.606215736632123</v>
      </c>
      <c r="M247" s="8">
        <f t="shared" si="11"/>
        <v>15127.004944060283</v>
      </c>
    </row>
    <row r="248" spans="1:13" ht="15">
      <c r="A248" s="1">
        <v>40682</v>
      </c>
      <c r="C248">
        <v>143.05</v>
      </c>
      <c r="D248">
        <v>41.75</v>
      </c>
      <c r="E248">
        <f>C248-C247</f>
        <v>0.30000000000001137</v>
      </c>
      <c r="F248">
        <f>D248-D247</f>
        <v>-0.09000000000000341</v>
      </c>
      <c r="H248" s="5">
        <f>(M247/2)/C248</f>
        <v>52.87313856714534</v>
      </c>
      <c r="I248" s="5">
        <f>(M247/2)/D248</f>
        <v>181.16173585700938</v>
      </c>
      <c r="K248" s="8">
        <f t="shared" si="9"/>
        <v>0.44261465698725644</v>
      </c>
      <c r="L248">
        <f t="shared" si="10"/>
        <v>-0.44261465698725644</v>
      </c>
      <c r="M248" s="8">
        <f t="shared" si="11"/>
        <v>15127.447558717271</v>
      </c>
    </row>
    <row r="249" spans="1:13" ht="15">
      <c r="A249" s="1">
        <v>40683</v>
      </c>
      <c r="C249">
        <v>137.6</v>
      </c>
      <c r="D249">
        <v>43.29</v>
      </c>
      <c r="E249">
        <f>C249-C248</f>
        <v>-5.450000000000017</v>
      </c>
      <c r="F249">
        <f>D249-D248</f>
        <v>1.5399999999999991</v>
      </c>
      <c r="H249" s="5">
        <f>(M248/2)/C249</f>
        <v>54.96892281510637</v>
      </c>
      <c r="I249" s="5">
        <f>(M248/2)/D249</f>
        <v>174.7221940253785</v>
      </c>
      <c r="K249" s="8">
        <f t="shared" si="9"/>
        <v>30.508450543247932</v>
      </c>
      <c r="L249">
        <f t="shared" si="10"/>
        <v>-30.508450543247932</v>
      </c>
      <c r="M249" s="8">
        <f t="shared" si="11"/>
        <v>15157.956009260519</v>
      </c>
    </row>
    <row r="250" spans="1:13" ht="15">
      <c r="A250" s="1">
        <v>40686</v>
      </c>
      <c r="C250">
        <v>132.05</v>
      </c>
      <c r="D250">
        <v>45.05</v>
      </c>
      <c r="E250">
        <f>C250-C249</f>
        <v>-5.549999999999983</v>
      </c>
      <c r="F250">
        <f>D250-D249</f>
        <v>1.759999999999998</v>
      </c>
      <c r="H250" s="5">
        <f>(M249/2)/C250</f>
        <v>57.394759595836874</v>
      </c>
      <c r="I250" s="5">
        <f>(M249/2)/D250</f>
        <v>168.23480587414562</v>
      </c>
      <c r="K250" s="8">
        <f t="shared" si="9"/>
        <v>22.44765741839774</v>
      </c>
      <c r="L250">
        <f t="shared" si="10"/>
        <v>-22.44765741839774</v>
      </c>
      <c r="M250" s="8">
        <f t="shared" si="11"/>
        <v>15180.403666678916</v>
      </c>
    </row>
    <row r="251" spans="1:13" ht="15">
      <c r="A251" s="1">
        <v>40687</v>
      </c>
      <c r="C251">
        <v>131.5</v>
      </c>
      <c r="D251">
        <v>45.24</v>
      </c>
      <c r="E251">
        <f>C251-C250</f>
        <v>-0.5500000000000114</v>
      </c>
      <c r="F251">
        <f>D251-D250</f>
        <v>0.19000000000000483</v>
      </c>
      <c r="H251" s="5">
        <f>(M250/2)/C251</f>
        <v>57.72016603299968</v>
      </c>
      <c r="I251" s="5">
        <f>(M250/2)/D251</f>
        <v>167.77634468035936</v>
      </c>
      <c r="K251" s="8">
        <f t="shared" si="9"/>
        <v>0.1314141711186103</v>
      </c>
      <c r="L251">
        <f t="shared" si="10"/>
        <v>0.1314141711186103</v>
      </c>
      <c r="M251" s="8">
        <f t="shared" si="11"/>
        <v>15180.535080850035</v>
      </c>
    </row>
    <row r="252" spans="1:13" ht="15">
      <c r="A252" s="1">
        <v>40688</v>
      </c>
      <c r="C252">
        <v>131.85</v>
      </c>
      <c r="D252">
        <v>45.09</v>
      </c>
      <c r="E252">
        <f>C252-C251</f>
        <v>0.3499999999999943</v>
      </c>
      <c r="F252">
        <f>D252-D251</f>
        <v>-0.14999999999999858</v>
      </c>
      <c r="H252" s="5">
        <f>(M251/2)/C252</f>
        <v>57.56744437182418</v>
      </c>
      <c r="I252" s="5">
        <f>(M251/2)/D252</f>
        <v>168.33594012918644</v>
      </c>
      <c r="K252" s="8">
        <f t="shared" si="9"/>
        <v>5.101785489239592</v>
      </c>
      <c r="L252">
        <f t="shared" si="10"/>
        <v>-5.101785489239592</v>
      </c>
      <c r="M252" s="8">
        <f t="shared" si="11"/>
        <v>15185.636866339275</v>
      </c>
    </row>
    <row r="253" spans="1:13" ht="15">
      <c r="A253" s="1">
        <v>40689</v>
      </c>
      <c r="C253">
        <v>134.15</v>
      </c>
      <c r="D253">
        <v>44.32</v>
      </c>
      <c r="E253">
        <f>C253-C252</f>
        <v>2.3000000000000114</v>
      </c>
      <c r="F253">
        <f>D253-D252</f>
        <v>-0.7700000000000031</v>
      </c>
      <c r="H253" s="5">
        <f>(M252/2)/C253</f>
        <v>56.59946651635958</v>
      </c>
      <c r="I253" s="5">
        <f>(M252/2)/D253</f>
        <v>171.3181054415532</v>
      </c>
      <c r="K253" s="8">
        <f t="shared" si="9"/>
        <v>1.7361682023688445</v>
      </c>
      <c r="L253">
        <f t="shared" si="10"/>
        <v>-1.7361682023688445</v>
      </c>
      <c r="M253" s="8">
        <f t="shared" si="11"/>
        <v>15187.373034541644</v>
      </c>
    </row>
    <row r="254" spans="1:13" ht="15">
      <c r="A254" s="1">
        <v>40690</v>
      </c>
      <c r="C254">
        <v>137.1</v>
      </c>
      <c r="D254">
        <v>43.31</v>
      </c>
      <c r="E254">
        <f>C254-C253</f>
        <v>2.9499999999999886</v>
      </c>
      <c r="F254">
        <f>D254-D253</f>
        <v>-1.009999999999998</v>
      </c>
      <c r="H254" s="5">
        <f>(M253/2)/C254</f>
        <v>55.38793958622044</v>
      </c>
      <c r="I254" s="5">
        <f>(M253/2)/D254</f>
        <v>175.33332988387951</v>
      </c>
      <c r="K254" s="8">
        <f t="shared" si="9"/>
        <v>13.692241403368286</v>
      </c>
      <c r="L254">
        <f t="shared" si="10"/>
        <v>-13.692241403368286</v>
      </c>
      <c r="M254" s="8">
        <f t="shared" si="11"/>
        <v>15201.065275945013</v>
      </c>
    </row>
    <row r="255" spans="1:13" ht="15">
      <c r="A255" s="1">
        <v>40694</v>
      </c>
      <c r="C255">
        <v>141.1</v>
      </c>
      <c r="D255">
        <v>42.02</v>
      </c>
      <c r="E255">
        <f>C255-C254</f>
        <v>4</v>
      </c>
      <c r="F255">
        <f>D255-D254</f>
        <v>-1.2899999999999991</v>
      </c>
      <c r="H255" s="5">
        <f>(M254/2)/C255</f>
        <v>53.866283756006425</v>
      </c>
      <c r="I255" s="5">
        <f>(M254/2)/D255</f>
        <v>180.87892998506678</v>
      </c>
      <c r="K255" s="8">
        <f t="shared" si="9"/>
        <v>17.868684656710286</v>
      </c>
      <c r="L255">
        <f t="shared" si="10"/>
        <v>-17.868684656710286</v>
      </c>
      <c r="M255" s="8">
        <f t="shared" si="11"/>
        <v>15218.933960601724</v>
      </c>
    </row>
    <row r="256" spans="1:13" ht="15">
      <c r="A256" s="1">
        <v>40695</v>
      </c>
      <c r="C256">
        <v>127.65</v>
      </c>
      <c r="D256">
        <v>46.02</v>
      </c>
      <c r="E256">
        <f>C256-C255</f>
        <v>-13.449999999999989</v>
      </c>
      <c r="F256">
        <f>D256-D255</f>
        <v>4</v>
      </c>
      <c r="H256" s="5">
        <f>(M255/2)/C256</f>
        <v>59.6119622428583</v>
      </c>
      <c r="I256" s="5">
        <f>(M255/2)/D256</f>
        <v>165.35130335290876</v>
      </c>
      <c r="K256" s="8">
        <f t="shared" si="9"/>
        <v>140.3756787548084</v>
      </c>
      <c r="L256">
        <f t="shared" si="10"/>
        <v>-140.3756787548084</v>
      </c>
      <c r="M256" s="8">
        <f t="shared" si="11"/>
        <v>15359.309639356532</v>
      </c>
    </row>
    <row r="257" spans="1:13" ht="15">
      <c r="A257" s="1">
        <v>40696</v>
      </c>
      <c r="C257">
        <v>128.3</v>
      </c>
      <c r="D257">
        <v>45.79</v>
      </c>
      <c r="E257">
        <f>C257-C256</f>
        <v>0.6500000000000057</v>
      </c>
      <c r="F257">
        <f>D257-D256</f>
        <v>-0.23000000000000398</v>
      </c>
      <c r="H257" s="5">
        <f>(M256/2)/C257</f>
        <v>59.85701340357183</v>
      </c>
      <c r="I257" s="5">
        <f>(M256/2)/D257</f>
        <v>167.71467175536725</v>
      </c>
      <c r="K257" s="8">
        <f t="shared" si="9"/>
        <v>0.3326842085868904</v>
      </c>
      <c r="L257">
        <f t="shared" si="10"/>
        <v>0.3326842085868904</v>
      </c>
      <c r="M257" s="8">
        <f t="shared" si="11"/>
        <v>15359.642323565118</v>
      </c>
    </row>
    <row r="258" spans="1:13" ht="15">
      <c r="A258" s="1">
        <v>40697</v>
      </c>
      <c r="C258">
        <v>125.55</v>
      </c>
      <c r="D258">
        <v>46.77</v>
      </c>
      <c r="E258">
        <f>C258-C257</f>
        <v>-2.750000000000014</v>
      </c>
      <c r="F258">
        <f>D258-D257</f>
        <v>0.980000000000004</v>
      </c>
      <c r="H258" s="5">
        <f>(M257/2)/C258</f>
        <v>61.169423829411066</v>
      </c>
      <c r="I258" s="5">
        <f>(M257/2)/D258</f>
        <v>164.20400174861146</v>
      </c>
      <c r="K258" s="8">
        <f t="shared" si="9"/>
        <v>7.295993817241396</v>
      </c>
      <c r="L258">
        <f t="shared" si="10"/>
        <v>-7.295993817241396</v>
      </c>
      <c r="M258" s="8">
        <f t="shared" si="11"/>
        <v>15366.938317382359</v>
      </c>
    </row>
    <row r="259" spans="1:13" ht="15">
      <c r="A259" s="1">
        <v>40700</v>
      </c>
      <c r="C259">
        <v>118.85</v>
      </c>
      <c r="D259">
        <v>49.22</v>
      </c>
      <c r="E259">
        <f>C259-C258</f>
        <v>-6.700000000000003</v>
      </c>
      <c r="F259">
        <f>D259-D258</f>
        <v>2.4499999999999957</v>
      </c>
      <c r="H259" s="5">
        <f>(M258/2)/C259</f>
        <v>64.64845737224384</v>
      </c>
      <c r="I259" s="5">
        <f>(M258/2)/D259</f>
        <v>156.10461517048313</v>
      </c>
      <c r="K259" s="8">
        <f t="shared" si="9"/>
        <v>50.68835722635089</v>
      </c>
      <c r="L259">
        <f t="shared" si="10"/>
        <v>-50.68835722635089</v>
      </c>
      <c r="M259" s="8">
        <f t="shared" si="11"/>
        <v>15417.62667460871</v>
      </c>
    </row>
    <row r="260" spans="1:13" ht="15">
      <c r="A260" s="1">
        <v>40701</v>
      </c>
      <c r="C260">
        <v>118.75</v>
      </c>
      <c r="D260">
        <v>49.32</v>
      </c>
      <c r="E260">
        <f>C260-C259</f>
        <v>-0.09999999999999432</v>
      </c>
      <c r="F260">
        <f>D260-D259</f>
        <v>0.10000000000000142</v>
      </c>
      <c r="H260" s="5">
        <f>(M259/2)/C260</f>
        <v>64.91632284045772</v>
      </c>
      <c r="I260" s="5">
        <f>(M259/2)/D260</f>
        <v>156.3019735868685</v>
      </c>
      <c r="K260" s="8">
        <f t="shared" si="9"/>
        <v>9.13856507464167</v>
      </c>
      <c r="L260">
        <f t="shared" si="10"/>
        <v>9.13856507464167</v>
      </c>
      <c r="M260" s="8">
        <f t="shared" si="11"/>
        <v>15426.765239683351</v>
      </c>
    </row>
    <row r="261" spans="1:13" ht="15">
      <c r="A261" s="1">
        <v>40702</v>
      </c>
      <c r="C261">
        <v>115.5</v>
      </c>
      <c r="D261">
        <v>50.62</v>
      </c>
      <c r="E261">
        <f>C261-C260</f>
        <v>-3.25</v>
      </c>
      <c r="F261">
        <f>D261-D260</f>
        <v>1.2999999999999972</v>
      </c>
      <c r="H261" s="5">
        <f>(M260/2)/C261</f>
        <v>66.78253350512273</v>
      </c>
      <c r="I261" s="5">
        <f>(M260/2)/D261</f>
        <v>152.37816317348233</v>
      </c>
      <c r="K261" s="8">
        <f aca="true" t="shared" si="12" ref="K261:K324">ABS(L261)</f>
        <v>18.95162176612226</v>
      </c>
      <c r="L261">
        <f aca="true" t="shared" si="13" ref="L261:L321">(H261*E261)+(F261*I261)</f>
        <v>-18.95162176612226</v>
      </c>
      <c r="M261" s="8">
        <f aca="true" t="shared" si="14" ref="M261:M324">M260+K261</f>
        <v>15445.716861449473</v>
      </c>
    </row>
    <row r="262" spans="1:13" ht="15">
      <c r="A262" s="1">
        <v>40703</v>
      </c>
      <c r="C262">
        <v>118.5</v>
      </c>
      <c r="D262">
        <v>49.28</v>
      </c>
      <c r="E262">
        <f>C262-C261</f>
        <v>3</v>
      </c>
      <c r="F262">
        <f>D262-D261</f>
        <v>-1.3399999999999963</v>
      </c>
      <c r="H262" s="5">
        <f>(M261/2)/C262</f>
        <v>65.17180110316234</v>
      </c>
      <c r="I262" s="5">
        <f>(M261/2)/D262</f>
        <v>156.71384802607014</v>
      </c>
      <c r="K262" s="8">
        <f t="shared" si="12"/>
        <v>14.481153045446405</v>
      </c>
      <c r="L262">
        <f t="shared" si="13"/>
        <v>-14.481153045446405</v>
      </c>
      <c r="M262" s="8">
        <f t="shared" si="14"/>
        <v>15460.19801449492</v>
      </c>
    </row>
    <row r="263" spans="1:13" ht="15">
      <c r="A263" s="1">
        <v>40704</v>
      </c>
      <c r="C263">
        <v>115.25</v>
      </c>
      <c r="D263">
        <v>50.57</v>
      </c>
      <c r="E263">
        <f>C263-C262</f>
        <v>-3.25</v>
      </c>
      <c r="F263">
        <f>D263-D262</f>
        <v>1.2899999999999991</v>
      </c>
      <c r="H263" s="5">
        <f>(M262/2)/C263</f>
        <v>67.07244257915366</v>
      </c>
      <c r="I263" s="5">
        <f>(M262/2)/D263</f>
        <v>152.8593831767344</v>
      </c>
      <c r="K263" s="8">
        <f t="shared" si="12"/>
        <v>20.796834084262116</v>
      </c>
      <c r="L263">
        <f t="shared" si="13"/>
        <v>-20.796834084262116</v>
      </c>
      <c r="M263" s="8">
        <f t="shared" si="14"/>
        <v>15480.994848579181</v>
      </c>
    </row>
    <row r="264" spans="1:13" ht="15">
      <c r="A264" s="1">
        <v>40707</v>
      </c>
      <c r="C264">
        <v>118.15</v>
      </c>
      <c r="D264">
        <v>49.34</v>
      </c>
      <c r="E264">
        <f>C264-C263</f>
        <v>2.9000000000000057</v>
      </c>
      <c r="F264">
        <f>D264-D263</f>
        <v>-1.2299999999999969</v>
      </c>
      <c r="H264" s="5">
        <f>(M263/2)/C264</f>
        <v>65.51415509343707</v>
      </c>
      <c r="I264" s="5">
        <f>(M263/2)/D264</f>
        <v>156.88077471199006</v>
      </c>
      <c r="K264" s="8">
        <f t="shared" si="12"/>
        <v>2.9723031247794154</v>
      </c>
      <c r="L264">
        <f t="shared" si="13"/>
        <v>-2.9723031247794154</v>
      </c>
      <c r="M264" s="8">
        <f t="shared" si="14"/>
        <v>15483.96715170396</v>
      </c>
    </row>
    <row r="265" spans="1:13" ht="15">
      <c r="A265" s="1">
        <v>40708</v>
      </c>
      <c r="C265">
        <v>120.65</v>
      </c>
      <c r="D265">
        <v>48.3</v>
      </c>
      <c r="E265">
        <f>C265-C264</f>
        <v>2.5</v>
      </c>
      <c r="F265">
        <f>D265-D264</f>
        <v>-1.0400000000000063</v>
      </c>
      <c r="H265" s="5">
        <f>(M264/2)/C265</f>
        <v>64.16894799711545</v>
      </c>
      <c r="I265" s="5">
        <f>(M264/2)/D265</f>
        <v>160.2895150279913</v>
      </c>
      <c r="K265" s="8">
        <f t="shared" si="12"/>
        <v>6.278725636323344</v>
      </c>
      <c r="L265">
        <f t="shared" si="13"/>
        <v>-6.278725636323344</v>
      </c>
      <c r="M265" s="8">
        <f t="shared" si="14"/>
        <v>15490.245877340283</v>
      </c>
    </row>
    <row r="266" spans="1:13" ht="15">
      <c r="A266" s="1">
        <v>40709</v>
      </c>
      <c r="C266">
        <v>113.25</v>
      </c>
      <c r="D266">
        <v>51.22</v>
      </c>
      <c r="E266">
        <f>C266-C265</f>
        <v>-7.400000000000006</v>
      </c>
      <c r="F266">
        <f>D266-D265</f>
        <v>2.9200000000000017</v>
      </c>
      <c r="H266" s="5">
        <f>(M265/2)/C266</f>
        <v>68.38960652247366</v>
      </c>
      <c r="I266" s="5">
        <f>(M265/2)/D266</f>
        <v>151.21286487056113</v>
      </c>
      <c r="K266" s="8">
        <f t="shared" si="12"/>
        <v>64.54152284426664</v>
      </c>
      <c r="L266">
        <f t="shared" si="13"/>
        <v>-64.54152284426664</v>
      </c>
      <c r="M266" s="8">
        <f t="shared" si="14"/>
        <v>15554.78740018455</v>
      </c>
    </row>
    <row r="267" spans="1:13" ht="15">
      <c r="A267" s="1">
        <v>40710</v>
      </c>
      <c r="C267">
        <v>114.9</v>
      </c>
      <c r="D267">
        <v>50.49</v>
      </c>
      <c r="E267">
        <f>C267-C266</f>
        <v>1.6500000000000057</v>
      </c>
      <c r="F267">
        <f>D267-D266</f>
        <v>-0.7299999999999969</v>
      </c>
      <c r="H267" s="5">
        <f>(M266/2)/C267</f>
        <v>67.68836988766122</v>
      </c>
      <c r="I267" s="5">
        <f>(M266/2)/D267</f>
        <v>154.03829867483213</v>
      </c>
      <c r="K267" s="8">
        <f t="shared" si="12"/>
        <v>0.7621477179855702</v>
      </c>
      <c r="L267">
        <f t="shared" si="13"/>
        <v>-0.7621477179855702</v>
      </c>
      <c r="M267" s="8">
        <f t="shared" si="14"/>
        <v>15555.549547902536</v>
      </c>
    </row>
    <row r="268" spans="1:13" ht="15">
      <c r="A268" s="1">
        <v>40711</v>
      </c>
      <c r="C268">
        <v>117.51</v>
      </c>
      <c r="D268">
        <v>49.27</v>
      </c>
      <c r="E268">
        <f>C268-C267</f>
        <v>2.6099999999999994</v>
      </c>
      <c r="F268">
        <f>D268-D267</f>
        <v>-1.2199999999999989</v>
      </c>
      <c r="H268" s="5">
        <f>(M267/2)/C268</f>
        <v>66.18819482555755</v>
      </c>
      <c r="I268" s="5">
        <f>(M267/2)/D268</f>
        <v>157.86025520501863</v>
      </c>
      <c r="K268" s="8">
        <f t="shared" si="12"/>
        <v>19.838322855417402</v>
      </c>
      <c r="L268">
        <f t="shared" si="13"/>
        <v>-19.838322855417402</v>
      </c>
      <c r="M268" s="8">
        <f t="shared" si="14"/>
        <v>15575.387870757953</v>
      </c>
    </row>
    <row r="269" spans="1:13" ht="15">
      <c r="A269" s="1">
        <v>40714</v>
      </c>
      <c r="C269">
        <v>117.65</v>
      </c>
      <c r="D269">
        <v>49.2</v>
      </c>
      <c r="E269">
        <f>C269-C268</f>
        <v>0.14000000000000057</v>
      </c>
      <c r="F269">
        <f>D269-D268</f>
        <v>-0.07000000000000028</v>
      </c>
      <c r="H269" s="5">
        <f>(M268/2)/C269</f>
        <v>66.19374360713113</v>
      </c>
      <c r="I269" s="5">
        <f>(M268/2)/D269</f>
        <v>158.2864621011987</v>
      </c>
      <c r="K269" s="8">
        <f t="shared" si="12"/>
        <v>1.81292824208556</v>
      </c>
      <c r="L269">
        <f t="shared" si="13"/>
        <v>-1.81292824208556</v>
      </c>
      <c r="M269" s="8">
        <f t="shared" si="14"/>
        <v>15577.200799000038</v>
      </c>
    </row>
    <row r="270" spans="1:13" ht="15">
      <c r="A270" s="1">
        <v>40715</v>
      </c>
      <c r="C270">
        <v>122.1</v>
      </c>
      <c r="D270">
        <v>47.37</v>
      </c>
      <c r="E270">
        <f>C270-C269</f>
        <v>4.449999999999989</v>
      </c>
      <c r="F270">
        <f>D270-D269</f>
        <v>-1.8300000000000054</v>
      </c>
      <c r="H270" s="5">
        <f>(M269/2)/C270</f>
        <v>63.78870106060622</v>
      </c>
      <c r="I270" s="5">
        <f>(M269/2)/D270</f>
        <v>164.420527749631</v>
      </c>
      <c r="K270" s="8">
        <f t="shared" si="12"/>
        <v>17.029846062128627</v>
      </c>
      <c r="L270">
        <f t="shared" si="13"/>
        <v>-17.029846062128627</v>
      </c>
      <c r="M270" s="8">
        <f t="shared" si="14"/>
        <v>15594.230645062167</v>
      </c>
    </row>
    <row r="271" spans="1:13" ht="15">
      <c r="A271" s="1">
        <v>40716</v>
      </c>
      <c r="C271">
        <v>119.9</v>
      </c>
      <c r="D271">
        <v>48.2</v>
      </c>
      <c r="E271">
        <f>C271-C270</f>
        <v>-2.1999999999999886</v>
      </c>
      <c r="F271">
        <f>D271-D270</f>
        <v>0.8300000000000054</v>
      </c>
      <c r="H271" s="5">
        <f>(M270/2)/C271</f>
        <v>65.03015281510494</v>
      </c>
      <c r="I271" s="5">
        <f>(M270/2)/D271</f>
        <v>161.76587806081085</v>
      </c>
      <c r="K271" s="8">
        <f t="shared" si="12"/>
        <v>8.800657402756258</v>
      </c>
      <c r="L271">
        <f t="shared" si="13"/>
        <v>-8.800657402756258</v>
      </c>
      <c r="M271" s="8">
        <f t="shared" si="14"/>
        <v>15603.031302464924</v>
      </c>
    </row>
    <row r="272" spans="1:13" ht="15">
      <c r="A272" s="1">
        <v>40717</v>
      </c>
      <c r="C272">
        <v>116.45</v>
      </c>
      <c r="D272">
        <v>49.59</v>
      </c>
      <c r="E272">
        <f>C272-C271</f>
        <v>-3.450000000000003</v>
      </c>
      <c r="F272">
        <f>D272-D271</f>
        <v>1.3900000000000006</v>
      </c>
      <c r="H272" s="5">
        <f>(M271/2)/C272</f>
        <v>66.99455260826502</v>
      </c>
      <c r="I272" s="5">
        <f>(M271/2)/D272</f>
        <v>157.32033981110024</v>
      </c>
      <c r="K272" s="8">
        <f t="shared" si="12"/>
        <v>12.45593416108511</v>
      </c>
      <c r="L272">
        <f t="shared" si="13"/>
        <v>-12.45593416108511</v>
      </c>
      <c r="M272" s="8">
        <f t="shared" si="14"/>
        <v>15615.48723662601</v>
      </c>
    </row>
    <row r="273" spans="1:13" ht="15">
      <c r="A273" s="1">
        <v>40718</v>
      </c>
      <c r="C273">
        <v>113.95</v>
      </c>
      <c r="D273">
        <v>50.6</v>
      </c>
      <c r="E273">
        <f>C273-C272</f>
        <v>-2.5</v>
      </c>
      <c r="F273">
        <f>D273-D272</f>
        <v>1.009999999999998</v>
      </c>
      <c r="H273" s="5">
        <f>(M272/2)/C273</f>
        <v>68.5190313147258</v>
      </c>
      <c r="I273" s="5">
        <f>(M272/2)/D273</f>
        <v>154.3032335634981</v>
      </c>
      <c r="K273" s="8">
        <f t="shared" si="12"/>
        <v>15.451312387681696</v>
      </c>
      <c r="L273">
        <f t="shared" si="13"/>
        <v>-15.451312387681696</v>
      </c>
      <c r="M273" s="8">
        <f t="shared" si="14"/>
        <v>15630.938549013692</v>
      </c>
    </row>
    <row r="274" spans="1:13" ht="15">
      <c r="A274" s="1">
        <v>40721</v>
      </c>
      <c r="C274">
        <v>117.2</v>
      </c>
      <c r="D274">
        <v>49.17</v>
      </c>
      <c r="E274">
        <f>C274-C273</f>
        <v>3.25</v>
      </c>
      <c r="F274">
        <f>D274-D273</f>
        <v>-1.4299999999999997</v>
      </c>
      <c r="H274" s="5">
        <f>(M273/2)/C274</f>
        <v>66.68489142070688</v>
      </c>
      <c r="I274" s="5">
        <f>(M273/2)/D274</f>
        <v>158.947920978378</v>
      </c>
      <c r="K274" s="8">
        <f t="shared" si="12"/>
        <v>10.569629881783158</v>
      </c>
      <c r="L274">
        <f t="shared" si="13"/>
        <v>-10.569629881783158</v>
      </c>
      <c r="M274" s="8">
        <f t="shared" si="14"/>
        <v>15641.508178895476</v>
      </c>
    </row>
    <row r="275" spans="1:13" ht="15">
      <c r="A275" s="1">
        <v>40722</v>
      </c>
      <c r="C275">
        <v>118.95</v>
      </c>
      <c r="D275">
        <v>48.53</v>
      </c>
      <c r="E275">
        <f>C275-C274</f>
        <v>1.75</v>
      </c>
      <c r="F275">
        <f>D275-D274</f>
        <v>-0.6400000000000006</v>
      </c>
      <c r="H275" s="5">
        <f>(M274/2)/C275</f>
        <v>65.74824791465102</v>
      </c>
      <c r="I275" s="5">
        <f>(M274/2)/D275</f>
        <v>161.15297938280935</v>
      </c>
      <c r="K275" s="8">
        <f t="shared" si="12"/>
        <v>11.921527045641199</v>
      </c>
      <c r="L275">
        <f t="shared" si="13"/>
        <v>11.921527045641199</v>
      </c>
      <c r="M275" s="8">
        <f t="shared" si="14"/>
        <v>15653.429705941116</v>
      </c>
    </row>
    <row r="276" spans="1:13" ht="15">
      <c r="A276" s="1">
        <v>40723</v>
      </c>
      <c r="C276">
        <v>127.15</v>
      </c>
      <c r="D276">
        <v>45.04</v>
      </c>
      <c r="E276">
        <f>C276-C275</f>
        <v>8.200000000000003</v>
      </c>
      <c r="F276">
        <f>D276-D275</f>
        <v>-3.490000000000002</v>
      </c>
      <c r="H276" s="5">
        <f>(M275/2)/C276</f>
        <v>61.554973283291844</v>
      </c>
      <c r="I276" s="5">
        <f>(M275/2)/D276</f>
        <v>173.77253225955945</v>
      </c>
      <c r="K276" s="8">
        <f t="shared" si="12"/>
        <v>101.71535666286957</v>
      </c>
      <c r="L276">
        <f t="shared" si="13"/>
        <v>-101.71535666286957</v>
      </c>
      <c r="M276" s="8">
        <f t="shared" si="14"/>
        <v>15755.145062603986</v>
      </c>
    </row>
    <row r="277" spans="1:13" ht="15">
      <c r="A277" s="1">
        <v>40724</v>
      </c>
      <c r="C277">
        <v>128.2</v>
      </c>
      <c r="D277">
        <v>44.76</v>
      </c>
      <c r="E277">
        <f>C277-C276</f>
        <v>1.049999999999983</v>
      </c>
      <c r="F277">
        <f>D277-D276</f>
        <v>-0.28000000000000114</v>
      </c>
      <c r="H277" s="5">
        <f>(M276/2)/C277</f>
        <v>61.447523645101356</v>
      </c>
      <c r="I277" s="5">
        <f>(M276/2)/D277</f>
        <v>175.99581169128672</v>
      </c>
      <c r="K277" s="8">
        <f t="shared" si="12"/>
        <v>15.241072553794893</v>
      </c>
      <c r="L277">
        <f t="shared" si="13"/>
        <v>15.241072553794893</v>
      </c>
      <c r="M277" s="8">
        <f t="shared" si="14"/>
        <v>15770.386135157782</v>
      </c>
    </row>
    <row r="278" spans="1:13" ht="15">
      <c r="A278" s="1">
        <v>40725</v>
      </c>
      <c r="C278">
        <v>134.95</v>
      </c>
      <c r="D278">
        <v>42.31</v>
      </c>
      <c r="E278">
        <f>C278-C277</f>
        <v>6.75</v>
      </c>
      <c r="F278">
        <f>D278-D277</f>
        <v>-2.4499999999999957</v>
      </c>
      <c r="H278" s="5">
        <f>(M277/2)/C278</f>
        <v>58.43047845556792</v>
      </c>
      <c r="I278" s="5">
        <f>(M277/2)/D278</f>
        <v>186.36712520867147</v>
      </c>
      <c r="K278" s="8">
        <f t="shared" si="12"/>
        <v>62.19372718616086</v>
      </c>
      <c r="L278">
        <f t="shared" si="13"/>
        <v>-62.19372718616086</v>
      </c>
      <c r="M278" s="8">
        <f t="shared" si="14"/>
        <v>15832.579862343942</v>
      </c>
    </row>
    <row r="279" spans="1:13" ht="15">
      <c r="A279" s="1">
        <v>40729</v>
      </c>
      <c r="C279">
        <v>132.25</v>
      </c>
      <c r="D279">
        <v>43.17</v>
      </c>
      <c r="E279">
        <f>C279-C278</f>
        <v>-2.6999999999999886</v>
      </c>
      <c r="F279">
        <f>D279-D278</f>
        <v>0.8599999999999994</v>
      </c>
      <c r="H279" s="5">
        <f>(M278/2)/C279</f>
        <v>59.85852499940999</v>
      </c>
      <c r="I279" s="5">
        <f>(M278/2)/D279</f>
        <v>183.3747957186002</v>
      </c>
      <c r="K279" s="8">
        <f t="shared" si="12"/>
        <v>3.9156931804102157</v>
      </c>
      <c r="L279">
        <f t="shared" si="13"/>
        <v>-3.9156931804102157</v>
      </c>
      <c r="M279" s="8">
        <f t="shared" si="14"/>
        <v>15836.495555524352</v>
      </c>
    </row>
    <row r="280" spans="1:13" ht="15">
      <c r="A280" s="1">
        <v>40730</v>
      </c>
      <c r="C280">
        <v>131</v>
      </c>
      <c r="D280">
        <v>43.54</v>
      </c>
      <c r="E280">
        <f>C280-C279</f>
        <v>-1.25</v>
      </c>
      <c r="F280">
        <f>D280-D279</f>
        <v>0.36999999999999744</v>
      </c>
      <c r="H280" s="5">
        <f>(M279/2)/C280</f>
        <v>60.44463952490211</v>
      </c>
      <c r="I280" s="5">
        <f>(M279/2)/D280</f>
        <v>181.86145562154746</v>
      </c>
      <c r="K280" s="8">
        <f t="shared" si="12"/>
        <v>8.267060826155543</v>
      </c>
      <c r="L280">
        <f t="shared" si="13"/>
        <v>-8.267060826155543</v>
      </c>
      <c r="M280" s="8">
        <f t="shared" si="14"/>
        <v>15844.762616350508</v>
      </c>
    </row>
    <row r="281" spans="1:13" ht="15">
      <c r="A281" s="1">
        <v>40731</v>
      </c>
      <c r="C281">
        <v>136.55</v>
      </c>
      <c r="D281">
        <v>41.64</v>
      </c>
      <c r="E281">
        <f>C281-C280</f>
        <v>5.550000000000011</v>
      </c>
      <c r="F281">
        <f>D281-D280</f>
        <v>-1.8999999999999986</v>
      </c>
      <c r="H281" s="5">
        <f>(M280/2)/C281</f>
        <v>58.01817142567011</v>
      </c>
      <c r="I281" s="5">
        <f>(M280/2)/D281</f>
        <v>190.2589171031521</v>
      </c>
      <c r="K281" s="8">
        <f t="shared" si="12"/>
        <v>39.49109108351894</v>
      </c>
      <c r="L281">
        <f t="shared" si="13"/>
        <v>-39.49109108351894</v>
      </c>
      <c r="M281" s="8">
        <f t="shared" si="14"/>
        <v>15884.253707434027</v>
      </c>
    </row>
    <row r="282" spans="1:13" ht="15">
      <c r="A282" s="1">
        <v>40732</v>
      </c>
      <c r="C282">
        <v>131.95</v>
      </c>
      <c r="D282">
        <v>43.05</v>
      </c>
      <c r="E282">
        <f>C282-C281</f>
        <v>-4.600000000000023</v>
      </c>
      <c r="F282">
        <f>D282-D281</f>
        <v>1.4099999999999966</v>
      </c>
      <c r="H282" s="5">
        <f>(M281/2)/C282</f>
        <v>60.190427083872784</v>
      </c>
      <c r="I282" s="5">
        <f>(M281/2)/D282</f>
        <v>184.4861057773987</v>
      </c>
      <c r="K282" s="8">
        <f t="shared" si="12"/>
        <v>16.750555439684604</v>
      </c>
      <c r="L282">
        <f t="shared" si="13"/>
        <v>-16.750555439684604</v>
      </c>
      <c r="M282" s="8">
        <f t="shared" si="14"/>
        <v>15901.004262873712</v>
      </c>
    </row>
    <row r="283" spans="1:13" ht="15">
      <c r="A283" s="1">
        <v>40735</v>
      </c>
      <c r="C283">
        <v>121.85</v>
      </c>
      <c r="D283">
        <v>46.4</v>
      </c>
      <c r="E283">
        <f>C283-C282</f>
        <v>-10.099999999999994</v>
      </c>
      <c r="F283">
        <f>D283-D282</f>
        <v>3.3500000000000014</v>
      </c>
      <c r="H283" s="5">
        <f>(M282/2)/C283</f>
        <v>65.24827354482443</v>
      </c>
      <c r="I283" s="5">
        <f>(M282/2)/D283</f>
        <v>171.34702869475984</v>
      </c>
      <c r="K283" s="8">
        <f t="shared" si="12"/>
        <v>84.99501667528068</v>
      </c>
      <c r="L283">
        <f t="shared" si="13"/>
        <v>-84.99501667528068</v>
      </c>
      <c r="M283" s="8">
        <f t="shared" si="14"/>
        <v>15985.999279548992</v>
      </c>
    </row>
    <row r="284" spans="1:13" ht="15">
      <c r="A284" s="1">
        <v>40736</v>
      </c>
      <c r="C284">
        <v>120.75</v>
      </c>
      <c r="D284">
        <v>46.78</v>
      </c>
      <c r="E284">
        <f>C284-C283</f>
        <v>-1.0999999999999943</v>
      </c>
      <c r="F284">
        <f>D284-D283</f>
        <v>0.38000000000000256</v>
      </c>
      <c r="H284" s="5">
        <f>(M283/2)/C284</f>
        <v>66.19461399399168</v>
      </c>
      <c r="I284" s="5">
        <f>(M283/2)/D284</f>
        <v>170.86360922989516</v>
      </c>
      <c r="K284" s="8">
        <f t="shared" si="12"/>
        <v>7.885903886029865</v>
      </c>
      <c r="L284">
        <f t="shared" si="13"/>
        <v>-7.885903886029865</v>
      </c>
      <c r="M284" s="8">
        <f t="shared" si="14"/>
        <v>15993.885183435023</v>
      </c>
    </row>
    <row r="285" spans="1:13" ht="15">
      <c r="A285" s="1">
        <v>40737</v>
      </c>
      <c r="C285">
        <v>121.15</v>
      </c>
      <c r="D285">
        <v>46.57</v>
      </c>
      <c r="E285">
        <f>C285-C284</f>
        <v>0.4000000000000057</v>
      </c>
      <c r="F285">
        <f>D285-D284</f>
        <v>-0.21000000000000085</v>
      </c>
      <c r="H285" s="5">
        <f>(M284/2)/C285</f>
        <v>66.00860579213794</v>
      </c>
      <c r="I285" s="5">
        <f>(M284/2)/D285</f>
        <v>171.71875867978338</v>
      </c>
      <c r="K285" s="8">
        <f t="shared" si="12"/>
        <v>9.657497005899103</v>
      </c>
      <c r="L285">
        <f t="shared" si="13"/>
        <v>-9.657497005899103</v>
      </c>
      <c r="M285" s="8">
        <f t="shared" si="14"/>
        <v>16003.542680440922</v>
      </c>
    </row>
    <row r="286" spans="1:13" ht="15">
      <c r="A286" s="1">
        <v>40738</v>
      </c>
      <c r="C286">
        <v>118.4</v>
      </c>
      <c r="D286">
        <v>47.71</v>
      </c>
      <c r="E286">
        <f>C286-C285</f>
        <v>-2.75</v>
      </c>
      <c r="F286">
        <f>D286-D285</f>
        <v>1.1400000000000006</v>
      </c>
      <c r="H286" s="5">
        <f>(M285/2)/C286</f>
        <v>67.58252821132146</v>
      </c>
      <c r="I286" s="5">
        <f>(M285/2)/D286</f>
        <v>167.71685894404655</v>
      </c>
      <c r="K286" s="8">
        <f t="shared" si="12"/>
        <v>5.34526661507914</v>
      </c>
      <c r="L286">
        <f t="shared" si="13"/>
        <v>5.34526661507914</v>
      </c>
      <c r="M286" s="8">
        <f t="shared" si="14"/>
        <v>16008.887947056</v>
      </c>
    </row>
    <row r="287" spans="1:13" ht="15">
      <c r="A287" s="1">
        <v>40739</v>
      </c>
      <c r="C287">
        <v>117.9</v>
      </c>
      <c r="D287">
        <v>47.78</v>
      </c>
      <c r="E287">
        <f>C287-C286</f>
        <v>-0.5</v>
      </c>
      <c r="F287">
        <f>D287-D286</f>
        <v>0.07000000000000028</v>
      </c>
      <c r="H287" s="5">
        <f>(M286/2)/C287</f>
        <v>67.89180639124682</v>
      </c>
      <c r="I287" s="5">
        <f>(M286/2)/D287</f>
        <v>167.52708190724152</v>
      </c>
      <c r="K287" s="8">
        <f t="shared" si="12"/>
        <v>22.219007462116455</v>
      </c>
      <c r="L287">
        <f t="shared" si="13"/>
        <v>-22.219007462116455</v>
      </c>
      <c r="M287" s="8">
        <f t="shared" si="14"/>
        <v>16031.106954518116</v>
      </c>
    </row>
    <row r="288" spans="1:13" ht="15">
      <c r="A288" s="1">
        <v>40742</v>
      </c>
      <c r="C288">
        <v>113.15</v>
      </c>
      <c r="D288">
        <v>49.71</v>
      </c>
      <c r="E288">
        <f>C288-C287</f>
        <v>-4.75</v>
      </c>
      <c r="F288">
        <f>D288-D287</f>
        <v>1.9299999999999997</v>
      </c>
      <c r="H288" s="5">
        <f>(M287/2)/C288</f>
        <v>70.84006608271372</v>
      </c>
      <c r="I288" s="5">
        <f>(M287/2)/D288</f>
        <v>161.2462980740104</v>
      </c>
      <c r="K288" s="8">
        <f t="shared" si="12"/>
        <v>25.284958610050126</v>
      </c>
      <c r="L288">
        <f t="shared" si="13"/>
        <v>-25.284958610050126</v>
      </c>
      <c r="M288" s="8">
        <f t="shared" si="14"/>
        <v>16056.391913128165</v>
      </c>
    </row>
    <row r="289" spans="1:13" ht="15">
      <c r="A289" s="1">
        <v>40743</v>
      </c>
      <c r="C289">
        <v>117.5</v>
      </c>
      <c r="D289">
        <v>47.81</v>
      </c>
      <c r="E289">
        <f>C289-C288</f>
        <v>4.349999999999994</v>
      </c>
      <c r="F289">
        <f>D289-D288</f>
        <v>-1.8999999999999986</v>
      </c>
      <c r="H289" s="5">
        <f>(M288/2)/C289</f>
        <v>68.32507197075815</v>
      </c>
      <c r="I289" s="5">
        <f>(M288/2)/D289</f>
        <v>167.9187608568099</v>
      </c>
      <c r="K289" s="8">
        <f t="shared" si="12"/>
        <v>21.83158255514104</v>
      </c>
      <c r="L289">
        <f t="shared" si="13"/>
        <v>-21.83158255514104</v>
      </c>
      <c r="M289" s="8">
        <f t="shared" si="14"/>
        <v>16078.223495683307</v>
      </c>
    </row>
    <row r="290" spans="1:13" ht="15">
      <c r="A290" s="1">
        <v>40744</v>
      </c>
      <c r="C290">
        <v>120.6</v>
      </c>
      <c r="D290">
        <v>46.52</v>
      </c>
      <c r="E290">
        <f>C290-C289</f>
        <v>3.0999999999999943</v>
      </c>
      <c r="F290">
        <f>D290-D289</f>
        <v>-1.2899999999999991</v>
      </c>
      <c r="H290" s="5">
        <f>(M289/2)/C290</f>
        <v>66.65930139172184</v>
      </c>
      <c r="I290" s="5">
        <f>(M289/2)/D290</f>
        <v>172.80979681516882</v>
      </c>
      <c r="K290" s="8">
        <f t="shared" si="12"/>
        <v>16.28080357723033</v>
      </c>
      <c r="L290">
        <f t="shared" si="13"/>
        <v>-16.28080357723033</v>
      </c>
      <c r="M290" s="8">
        <f t="shared" si="14"/>
        <v>16094.504299260538</v>
      </c>
    </row>
    <row r="291" spans="1:13" ht="15">
      <c r="A291" s="1">
        <v>40745</v>
      </c>
      <c r="C291">
        <v>128.2</v>
      </c>
      <c r="D291">
        <v>43.57</v>
      </c>
      <c r="E291">
        <f>C291-C290</f>
        <v>7.599999999999994</v>
      </c>
      <c r="F291">
        <f>D291-D290</f>
        <v>-2.950000000000003</v>
      </c>
      <c r="H291" s="5">
        <f>(M290/2)/C291</f>
        <v>62.77107761022051</v>
      </c>
      <c r="I291" s="5">
        <f>(M290/2)/D291</f>
        <v>184.6970885845827</v>
      </c>
      <c r="K291" s="8">
        <f t="shared" si="12"/>
        <v>67.79622148684399</v>
      </c>
      <c r="L291">
        <f t="shared" si="13"/>
        <v>-67.79622148684399</v>
      </c>
      <c r="M291" s="8">
        <f t="shared" si="14"/>
        <v>16162.300520747382</v>
      </c>
    </row>
    <row r="292" spans="1:13" ht="15">
      <c r="A292" s="1">
        <v>40746</v>
      </c>
      <c r="C292">
        <v>127.55</v>
      </c>
      <c r="D292">
        <v>43.8</v>
      </c>
      <c r="E292">
        <f>C292-C291</f>
        <v>-0.6499999999999915</v>
      </c>
      <c r="F292">
        <f>D292-D291</f>
        <v>0.22999999999999687</v>
      </c>
      <c r="H292" s="5">
        <f>(M291/2)/C292</f>
        <v>63.3567248951289</v>
      </c>
      <c r="I292" s="5">
        <f>(M291/2)/D292</f>
        <v>184.50114749711625</v>
      </c>
      <c r="K292" s="8">
        <f t="shared" si="12"/>
        <v>1.2533927425029177</v>
      </c>
      <c r="L292">
        <f t="shared" si="13"/>
        <v>1.2533927425029177</v>
      </c>
      <c r="M292" s="8">
        <f t="shared" si="14"/>
        <v>16163.553913489885</v>
      </c>
    </row>
    <row r="293" spans="1:13" ht="15">
      <c r="A293" s="1">
        <v>40749</v>
      </c>
      <c r="C293">
        <v>124.5</v>
      </c>
      <c r="D293">
        <v>44.81</v>
      </c>
      <c r="E293">
        <f>C293-C292</f>
        <v>-3.049999999999997</v>
      </c>
      <c r="F293">
        <f>D293-D292</f>
        <v>1.0100000000000051</v>
      </c>
      <c r="H293" s="5">
        <f>(M292/2)/C293</f>
        <v>64.9138711385136</v>
      </c>
      <c r="I293" s="5">
        <f>(M292/2)/D293</f>
        <v>180.35654891196032</v>
      </c>
      <c r="K293" s="8">
        <f t="shared" si="12"/>
        <v>15.827192571385439</v>
      </c>
      <c r="L293">
        <f t="shared" si="13"/>
        <v>-15.827192571385439</v>
      </c>
      <c r="M293" s="8">
        <f t="shared" si="14"/>
        <v>16179.38110606127</v>
      </c>
    </row>
    <row r="294" spans="1:13" ht="15">
      <c r="A294" s="1">
        <v>40750</v>
      </c>
      <c r="C294">
        <v>124.4</v>
      </c>
      <c r="D294">
        <v>44.9</v>
      </c>
      <c r="E294">
        <f>C294-C293</f>
        <v>-0.09999999999999432</v>
      </c>
      <c r="F294">
        <f>D294-D293</f>
        <v>0.0899999999999963</v>
      </c>
      <c r="H294" s="5">
        <f>(M293/2)/C294</f>
        <v>65.0296668250051</v>
      </c>
      <c r="I294" s="5">
        <f>(M293/2)/D294</f>
        <v>180.1712818046912</v>
      </c>
      <c r="K294" s="8">
        <f t="shared" si="12"/>
        <v>9.712448679921401</v>
      </c>
      <c r="L294">
        <f t="shared" si="13"/>
        <v>9.712448679921401</v>
      </c>
      <c r="M294" s="8">
        <f t="shared" si="14"/>
        <v>16189.093554741192</v>
      </c>
    </row>
    <row r="295" spans="1:13" ht="15">
      <c r="A295" s="1">
        <v>40751</v>
      </c>
      <c r="C295">
        <v>115.65</v>
      </c>
      <c r="D295">
        <v>48.01</v>
      </c>
      <c r="E295">
        <f>C295-C294</f>
        <v>-8.75</v>
      </c>
      <c r="F295">
        <f>D295-D294</f>
        <v>3.1099999999999994</v>
      </c>
      <c r="H295" s="5">
        <f>(M294/2)/C295</f>
        <v>69.99175769451445</v>
      </c>
      <c r="I295" s="5">
        <f>(M294/2)/D295</f>
        <v>168.60126593148502</v>
      </c>
      <c r="K295" s="8">
        <f t="shared" si="12"/>
        <v>88.07794278008316</v>
      </c>
      <c r="L295">
        <f t="shared" si="13"/>
        <v>-88.07794278008316</v>
      </c>
      <c r="M295" s="8">
        <f t="shared" si="14"/>
        <v>16277.171497521274</v>
      </c>
    </row>
    <row r="296" spans="1:13" ht="15">
      <c r="A296" s="1">
        <v>40752</v>
      </c>
      <c r="C296">
        <v>115.8</v>
      </c>
      <c r="D296">
        <v>47.94</v>
      </c>
      <c r="E296">
        <f>C296-C295</f>
        <v>0.14999999999999147</v>
      </c>
      <c r="F296">
        <f>D296-D295</f>
        <v>-0.07000000000000028</v>
      </c>
      <c r="H296" s="5">
        <f>(M295/2)/C296</f>
        <v>70.28139679413331</v>
      </c>
      <c r="I296" s="5">
        <f>(M295/2)/D296</f>
        <v>169.7660773625498</v>
      </c>
      <c r="K296" s="8">
        <f t="shared" si="12"/>
        <v>1.3414158962591358</v>
      </c>
      <c r="L296">
        <f t="shared" si="13"/>
        <v>-1.3414158962591358</v>
      </c>
      <c r="M296" s="8">
        <f t="shared" si="14"/>
        <v>16278.512913417533</v>
      </c>
    </row>
    <row r="297" spans="1:13" ht="15">
      <c r="A297" s="1">
        <v>40753</v>
      </c>
      <c r="C297">
        <v>114.7</v>
      </c>
      <c r="D297">
        <v>48.42</v>
      </c>
      <c r="E297">
        <f>C297-C296</f>
        <v>-1.0999999999999943</v>
      </c>
      <c r="F297">
        <f>D297-D296</f>
        <v>0.480000000000004</v>
      </c>
      <c r="H297" s="5">
        <f>(M296/2)/C297</f>
        <v>70.96125943076518</v>
      </c>
      <c r="I297" s="5">
        <f>(M296/2)/D297</f>
        <v>168.09699414929298</v>
      </c>
      <c r="K297" s="8">
        <f t="shared" si="12"/>
        <v>2.6291718178199943</v>
      </c>
      <c r="L297">
        <f t="shared" si="13"/>
        <v>2.6291718178199943</v>
      </c>
      <c r="M297" s="8">
        <f t="shared" si="14"/>
        <v>16281.142085235353</v>
      </c>
    </row>
    <row r="298" spans="1:13" ht="15">
      <c r="A298" s="1">
        <v>40756</v>
      </c>
      <c r="C298">
        <v>113.3</v>
      </c>
      <c r="D298">
        <v>48.94</v>
      </c>
      <c r="E298">
        <f>C298-C297</f>
        <v>-1.4000000000000057</v>
      </c>
      <c r="F298">
        <f>D298-D297</f>
        <v>0.519999999999996</v>
      </c>
      <c r="H298" s="5">
        <f>(M297/2)/C298</f>
        <v>71.8497002878877</v>
      </c>
      <c r="I298" s="5">
        <f>(M297/2)/D298</f>
        <v>166.3377818270878</v>
      </c>
      <c r="K298" s="8">
        <f t="shared" si="12"/>
        <v>14.093933852958187</v>
      </c>
      <c r="L298">
        <f t="shared" si="13"/>
        <v>-14.093933852958187</v>
      </c>
      <c r="M298" s="8">
        <f t="shared" si="14"/>
        <v>16295.236019088312</v>
      </c>
    </row>
    <row r="299" spans="1:13" ht="15">
      <c r="A299" s="1">
        <v>40757</v>
      </c>
      <c r="C299">
        <v>104.45</v>
      </c>
      <c r="D299">
        <v>52.94</v>
      </c>
      <c r="E299">
        <f>C299-C298</f>
        <v>-8.849999999999994</v>
      </c>
      <c r="F299">
        <f>D299-D298</f>
        <v>4</v>
      </c>
      <c r="H299" s="5">
        <f>(M298/2)/C299</f>
        <v>78.00495940205032</v>
      </c>
      <c r="I299" s="5">
        <f>(M298/2)/D299</f>
        <v>153.9028713551975</v>
      </c>
      <c r="K299" s="8">
        <f t="shared" si="12"/>
        <v>74.73240528735482</v>
      </c>
      <c r="L299">
        <f t="shared" si="13"/>
        <v>-74.73240528735482</v>
      </c>
      <c r="M299" s="8">
        <f t="shared" si="14"/>
        <v>16369.968424375667</v>
      </c>
    </row>
    <row r="300" spans="1:13" ht="15">
      <c r="A300" s="1">
        <v>40758</v>
      </c>
      <c r="C300">
        <v>106.65</v>
      </c>
      <c r="D300">
        <v>51.75</v>
      </c>
      <c r="E300">
        <f>C300-C299</f>
        <v>2.200000000000003</v>
      </c>
      <c r="F300">
        <f>D300-D299</f>
        <v>-1.1899999999999977</v>
      </c>
      <c r="H300" s="5">
        <f>(M299/2)/C300</f>
        <v>76.74621858591499</v>
      </c>
      <c r="I300" s="5">
        <f>(M299/2)/D300</f>
        <v>158.1639461292335</v>
      </c>
      <c r="K300" s="8">
        <f t="shared" si="12"/>
        <v>19.3734150047743</v>
      </c>
      <c r="L300">
        <f t="shared" si="13"/>
        <v>-19.3734150047743</v>
      </c>
      <c r="M300" s="8">
        <f t="shared" si="14"/>
        <v>16389.341839380442</v>
      </c>
    </row>
    <row r="301" spans="1:13" ht="15">
      <c r="A301" s="1">
        <v>40759</v>
      </c>
      <c r="C301">
        <v>91.55</v>
      </c>
      <c r="D301">
        <v>59.29</v>
      </c>
      <c r="E301">
        <f>C301-C300</f>
        <v>-15.100000000000009</v>
      </c>
      <c r="F301">
        <f>D301-D300</f>
        <v>7.539999999999999</v>
      </c>
      <c r="H301" s="5">
        <f>(M300/2)/C301</f>
        <v>89.5103322740603</v>
      </c>
      <c r="I301" s="5">
        <f>(M300/2)/D301</f>
        <v>138.2133735822267</v>
      </c>
      <c r="K301" s="8">
        <f t="shared" si="12"/>
        <v>309.47718052832215</v>
      </c>
      <c r="L301">
        <f t="shared" si="13"/>
        <v>-309.47718052832215</v>
      </c>
      <c r="M301" s="8">
        <f t="shared" si="14"/>
        <v>16698.819019908766</v>
      </c>
    </row>
    <row r="302" spans="1:13" ht="15">
      <c r="A302" s="1">
        <v>40760</v>
      </c>
      <c r="C302">
        <v>86.1</v>
      </c>
      <c r="D302">
        <v>62.37</v>
      </c>
      <c r="E302">
        <f>C302-C301</f>
        <v>-5.450000000000003</v>
      </c>
      <c r="F302">
        <f>D302-D301</f>
        <v>3.0799999999999983</v>
      </c>
      <c r="H302" s="5">
        <f>(M301/2)/C302</f>
        <v>96.97339732815776</v>
      </c>
      <c r="I302" s="5">
        <f>(M301/2)/D302</f>
        <v>133.86899967860163</v>
      </c>
      <c r="K302" s="8">
        <f t="shared" si="12"/>
        <v>116.18849642836727</v>
      </c>
      <c r="L302">
        <f t="shared" si="13"/>
        <v>-116.18849642836727</v>
      </c>
      <c r="M302" s="8">
        <f t="shared" si="14"/>
        <v>16815.007516337133</v>
      </c>
    </row>
    <row r="303" spans="1:13" ht="15">
      <c r="A303" s="1">
        <v>40763</v>
      </c>
      <c r="C303">
        <v>62.3</v>
      </c>
      <c r="D303">
        <v>79.73</v>
      </c>
      <c r="E303">
        <f>C303-C302</f>
        <v>-23.799999999999997</v>
      </c>
      <c r="F303">
        <f>D303-D302</f>
        <v>17.360000000000007</v>
      </c>
      <c r="H303" s="5">
        <f>(M302/2)/C303</f>
        <v>134.9519062306351</v>
      </c>
      <c r="I303" s="5">
        <f>(M302/2)/D303</f>
        <v>105.44968967977633</v>
      </c>
      <c r="K303" s="8">
        <f t="shared" si="12"/>
        <v>1381.2487554481975</v>
      </c>
      <c r="L303">
        <f t="shared" si="13"/>
        <v>-1381.2487554481975</v>
      </c>
      <c r="M303" s="8">
        <f t="shared" si="14"/>
        <v>18196.25627178533</v>
      </c>
    </row>
    <row r="304" spans="1:13" ht="15">
      <c r="A304" s="1">
        <v>40764</v>
      </c>
      <c r="C304">
        <v>75.6</v>
      </c>
      <c r="D304">
        <v>61.1</v>
      </c>
      <c r="E304">
        <f>C304-C303</f>
        <v>13.299999999999997</v>
      </c>
      <c r="F304">
        <f>D304-D303</f>
        <v>-18.630000000000003</v>
      </c>
      <c r="H304" s="5">
        <f>(M303/2)/C304</f>
        <v>120.3456102631305</v>
      </c>
      <c r="I304" s="5">
        <f>(M303/2)/D304</f>
        <v>148.90553413899613</v>
      </c>
      <c r="K304" s="8">
        <f t="shared" si="12"/>
        <v>1173.5134845098632</v>
      </c>
      <c r="L304">
        <f t="shared" si="13"/>
        <v>-1173.5134845098632</v>
      </c>
      <c r="M304" s="8">
        <f t="shared" si="14"/>
        <v>19369.76975629519</v>
      </c>
    </row>
    <row r="305" spans="1:13" ht="15">
      <c r="A305" s="1">
        <v>40765</v>
      </c>
      <c r="C305">
        <v>62.4</v>
      </c>
      <c r="D305">
        <v>72.1</v>
      </c>
      <c r="E305">
        <f>C305-C304</f>
        <v>-13.199999999999996</v>
      </c>
      <c r="F305">
        <f>D305-D304</f>
        <v>10.999999999999993</v>
      </c>
      <c r="H305" s="5">
        <f>(M304/2)/C305</f>
        <v>155.2064884318525</v>
      </c>
      <c r="I305" s="5">
        <f>(M304/2)/D305</f>
        <v>134.3257264652926</v>
      </c>
      <c r="K305" s="8">
        <f t="shared" si="12"/>
        <v>571.1426561822345</v>
      </c>
      <c r="L305">
        <f t="shared" si="13"/>
        <v>-571.1426561822345</v>
      </c>
      <c r="M305" s="8">
        <f t="shared" si="14"/>
        <v>19940.912412477424</v>
      </c>
    </row>
    <row r="306" spans="1:13" ht="15">
      <c r="A306" s="1">
        <v>40766</v>
      </c>
      <c r="C306">
        <v>72.15</v>
      </c>
      <c r="D306">
        <v>59.89</v>
      </c>
      <c r="E306">
        <f>C306-C305</f>
        <v>9.750000000000007</v>
      </c>
      <c r="F306">
        <f>D306-D305</f>
        <v>-12.209999999999994</v>
      </c>
      <c r="H306" s="5">
        <f>(M305/2)/C306</f>
        <v>138.19066120912976</v>
      </c>
      <c r="I306" s="5">
        <f>(M305/2)/D306</f>
        <v>166.47948248854087</v>
      </c>
      <c r="K306" s="8">
        <f t="shared" si="12"/>
        <v>685.355534396067</v>
      </c>
      <c r="L306">
        <f t="shared" si="13"/>
        <v>-685.355534396067</v>
      </c>
      <c r="M306" s="8">
        <f t="shared" si="14"/>
        <v>20626.267946873493</v>
      </c>
    </row>
    <row r="307" spans="1:13" ht="15">
      <c r="A307" s="1">
        <v>40767</v>
      </c>
      <c r="C307">
        <v>70.35</v>
      </c>
      <c r="D307">
        <v>61.08</v>
      </c>
      <c r="E307">
        <f>C307-C306</f>
        <v>-1.8000000000000114</v>
      </c>
      <c r="F307">
        <f>D307-D306</f>
        <v>1.1899999999999977</v>
      </c>
      <c r="H307" s="5">
        <f>(M306/2)/C307</f>
        <v>146.59749784558275</v>
      </c>
      <c r="I307" s="5">
        <f>(M306/2)/D307</f>
        <v>168.84633224356168</v>
      </c>
      <c r="K307" s="8">
        <f t="shared" si="12"/>
        <v>62.94836075221261</v>
      </c>
      <c r="L307">
        <f t="shared" si="13"/>
        <v>-62.94836075221261</v>
      </c>
      <c r="M307" s="8">
        <f t="shared" si="14"/>
        <v>20689.216307625706</v>
      </c>
    </row>
    <row r="308" spans="1:13" ht="15">
      <c r="A308" s="1">
        <v>40770</v>
      </c>
      <c r="C308">
        <v>76.81</v>
      </c>
      <c r="D308">
        <v>55.54</v>
      </c>
      <c r="E308">
        <f>C308-C307</f>
        <v>6.460000000000008</v>
      </c>
      <c r="F308">
        <f>D308-D307</f>
        <v>-5.539999999999999</v>
      </c>
      <c r="H308" s="5">
        <f>(M307/2)/C308</f>
        <v>134.6778824868227</v>
      </c>
      <c r="I308" s="5">
        <f>(M307/2)/D308</f>
        <v>186.25509819612626</v>
      </c>
      <c r="K308" s="8">
        <f t="shared" si="12"/>
        <v>161.83412314166367</v>
      </c>
      <c r="L308">
        <f t="shared" si="13"/>
        <v>-161.83412314166367</v>
      </c>
      <c r="M308" s="8">
        <f t="shared" si="14"/>
        <v>20851.05043076737</v>
      </c>
    </row>
    <row r="309" spans="1:13" ht="15">
      <c r="A309" s="1">
        <v>40771</v>
      </c>
      <c r="C309">
        <v>73.25</v>
      </c>
      <c r="D309">
        <v>58</v>
      </c>
      <c r="E309">
        <f>C309-C308</f>
        <v>-3.5600000000000023</v>
      </c>
      <c r="F309">
        <f>D309-D308</f>
        <v>2.460000000000001</v>
      </c>
      <c r="H309" s="5">
        <f>(M308/2)/C309</f>
        <v>142.32798928851446</v>
      </c>
      <c r="I309" s="5">
        <f>(M308/2)/D309</f>
        <v>179.75043474799457</v>
      </c>
      <c r="K309" s="8">
        <f t="shared" si="12"/>
        <v>64.50157238704497</v>
      </c>
      <c r="L309">
        <f t="shared" si="13"/>
        <v>-64.50157238704497</v>
      </c>
      <c r="M309" s="8">
        <f t="shared" si="14"/>
        <v>20915.552003154415</v>
      </c>
    </row>
    <row r="310" spans="1:13" ht="15">
      <c r="A310" s="1">
        <v>40772</v>
      </c>
      <c r="C310">
        <v>73.85</v>
      </c>
      <c r="D310">
        <v>57.56</v>
      </c>
      <c r="E310">
        <f>C310-C309</f>
        <v>0.5999999999999943</v>
      </c>
      <c r="F310">
        <f>D310-D309</f>
        <v>-0.4399999999999977</v>
      </c>
      <c r="H310" s="5">
        <f>(M309/2)/C310</f>
        <v>141.6083412535844</v>
      </c>
      <c r="I310" s="5">
        <f>(M309/2)/D310</f>
        <v>181.6847811253858</v>
      </c>
      <c r="K310" s="8">
        <f t="shared" si="12"/>
        <v>5.023701056980499</v>
      </c>
      <c r="L310">
        <f t="shared" si="13"/>
        <v>5.023701056980499</v>
      </c>
      <c r="M310" s="8">
        <f t="shared" si="14"/>
        <v>20920.575704211395</v>
      </c>
    </row>
    <row r="311" spans="1:13" ht="15">
      <c r="A311" s="1">
        <v>40773</v>
      </c>
      <c r="C311">
        <v>63.2</v>
      </c>
      <c r="D311">
        <v>65.79</v>
      </c>
      <c r="E311">
        <f>C311-C310</f>
        <v>-10.649999999999991</v>
      </c>
      <c r="F311">
        <f>D311-D310</f>
        <v>8.230000000000004</v>
      </c>
      <c r="H311" s="5">
        <f>(M310/2)/C311</f>
        <v>165.51088373584963</v>
      </c>
      <c r="I311" s="5">
        <f>(M310/2)/D311</f>
        <v>158.99510339117944</v>
      </c>
      <c r="K311" s="8">
        <f t="shared" si="12"/>
        <v>454.16121087738975</v>
      </c>
      <c r="L311">
        <f t="shared" si="13"/>
        <v>-454.16121087738975</v>
      </c>
      <c r="M311" s="8">
        <f t="shared" si="14"/>
        <v>21374.736915088783</v>
      </c>
    </row>
    <row r="312" spans="1:13" ht="15">
      <c r="A312" s="1">
        <v>40774</v>
      </c>
      <c r="C312">
        <v>60.05</v>
      </c>
      <c r="D312">
        <v>69.22</v>
      </c>
      <c r="E312">
        <f>C312-C311</f>
        <v>-3.1500000000000057</v>
      </c>
      <c r="F312">
        <f>D312-D311</f>
        <v>3.4299999999999926</v>
      </c>
      <c r="H312" s="5">
        <f>(M311/2)/C312</f>
        <v>177.9744955461181</v>
      </c>
      <c r="I312" s="5">
        <f>(M311/2)/D312</f>
        <v>154.39711727166124</v>
      </c>
      <c r="K312" s="8">
        <f t="shared" si="12"/>
        <v>31.037548728476054</v>
      </c>
      <c r="L312">
        <f t="shared" si="13"/>
        <v>-31.037548728476054</v>
      </c>
      <c r="M312" s="8">
        <f t="shared" si="14"/>
        <v>21405.77446381726</v>
      </c>
    </row>
    <row r="313" spans="1:13" ht="15">
      <c r="A313" s="1">
        <v>40777</v>
      </c>
      <c r="C313">
        <v>57.94</v>
      </c>
      <c r="D313">
        <v>71.47</v>
      </c>
      <c r="E313">
        <f>C313-C312</f>
        <v>-2.1099999999999994</v>
      </c>
      <c r="F313">
        <f>D313-D312</f>
        <v>2.25</v>
      </c>
      <c r="H313" s="5">
        <f>(M312/2)/C313</f>
        <v>184.72363189348687</v>
      </c>
      <c r="I313" s="5">
        <f>(M312/2)/D313</f>
        <v>149.75356417949672</v>
      </c>
      <c r="K313" s="8">
        <f t="shared" si="12"/>
        <v>52.821343891389574</v>
      </c>
      <c r="L313">
        <f t="shared" si="13"/>
        <v>-52.821343891389574</v>
      </c>
      <c r="M313" s="8">
        <f t="shared" si="14"/>
        <v>21458.595807708647</v>
      </c>
    </row>
    <row r="314" spans="1:13" ht="15">
      <c r="A314" s="1">
        <v>40778</v>
      </c>
      <c r="C314">
        <v>63.4</v>
      </c>
      <c r="D314">
        <v>64.97</v>
      </c>
      <c r="E314">
        <f>C314-C313</f>
        <v>5.460000000000001</v>
      </c>
      <c r="F314">
        <f>D314-D313</f>
        <v>-6.5</v>
      </c>
      <c r="H314" s="5">
        <f>(M313/2)/C314</f>
        <v>169.23182813650354</v>
      </c>
      <c r="I314" s="5">
        <f>(M313/2)/D314</f>
        <v>165.14234113982337</v>
      </c>
      <c r="K314" s="8">
        <f t="shared" si="12"/>
        <v>149.41943578354244</v>
      </c>
      <c r="L314">
        <f t="shared" si="13"/>
        <v>-149.41943578354244</v>
      </c>
      <c r="M314" s="8">
        <f t="shared" si="14"/>
        <v>21608.01524349219</v>
      </c>
    </row>
    <row r="315" spans="1:13" ht="15">
      <c r="A315" s="1">
        <v>40779</v>
      </c>
      <c r="C315">
        <v>68.1</v>
      </c>
      <c r="D315">
        <v>59.97</v>
      </c>
      <c r="E315">
        <f>C315-C314</f>
        <v>4.699999999999996</v>
      </c>
      <c r="F315">
        <f>D315-D314</f>
        <v>-5</v>
      </c>
      <c r="H315" s="5">
        <f>(M314/2)/C315</f>
        <v>158.64915744120552</v>
      </c>
      <c r="I315" s="5">
        <f>(M314/2)/D315</f>
        <v>180.15687213183418</v>
      </c>
      <c r="K315" s="8">
        <f t="shared" si="12"/>
        <v>155.13332068550574</v>
      </c>
      <c r="L315">
        <f t="shared" si="13"/>
        <v>-155.13332068550574</v>
      </c>
      <c r="M315" s="8">
        <f t="shared" si="14"/>
        <v>21763.148564177696</v>
      </c>
    </row>
    <row r="316" spans="1:13" ht="15">
      <c r="A316" s="1">
        <v>40780</v>
      </c>
      <c r="C316">
        <v>66.55</v>
      </c>
      <c r="D316">
        <v>61.28</v>
      </c>
      <c r="E316">
        <f>C316-C315</f>
        <v>-1.5499999999999972</v>
      </c>
      <c r="F316">
        <f>D316-D315</f>
        <v>1.3100000000000023</v>
      </c>
      <c r="H316" s="5">
        <f>(M315/2)/C316</f>
        <v>163.50975630486624</v>
      </c>
      <c r="I316" s="5">
        <f>(M315/2)/D316</f>
        <v>177.57138188787283</v>
      </c>
      <c r="K316" s="8">
        <f t="shared" si="12"/>
        <v>20.8216119994284</v>
      </c>
      <c r="L316">
        <f t="shared" si="13"/>
        <v>-20.8216119994284</v>
      </c>
      <c r="M316" s="8">
        <f t="shared" si="14"/>
        <v>21783.970176177125</v>
      </c>
    </row>
    <row r="317" spans="1:13" ht="15">
      <c r="A317" s="1">
        <v>40781</v>
      </c>
      <c r="C317">
        <v>68.7</v>
      </c>
      <c r="D317">
        <v>59.16</v>
      </c>
      <c r="E317">
        <f>C317-C316</f>
        <v>2.1500000000000057</v>
      </c>
      <c r="F317">
        <f>D317-D316</f>
        <v>-2.1200000000000045</v>
      </c>
      <c r="H317" s="5">
        <f>(M316/2)/C317</f>
        <v>158.54417886591793</v>
      </c>
      <c r="I317" s="5">
        <f>(M316/2)/D317</f>
        <v>184.1106336728966</v>
      </c>
      <c r="K317" s="8">
        <f t="shared" si="12"/>
        <v>49.44455882481719</v>
      </c>
      <c r="L317">
        <f t="shared" si="13"/>
        <v>-49.44455882481719</v>
      </c>
      <c r="M317" s="8">
        <f t="shared" si="14"/>
        <v>21833.41473500194</v>
      </c>
    </row>
    <row r="318" spans="1:13" ht="15">
      <c r="A318" s="1">
        <v>40784</v>
      </c>
      <c r="C318">
        <v>76.8</v>
      </c>
      <c r="D318">
        <v>52.26</v>
      </c>
      <c r="E318">
        <f>C318-C317</f>
        <v>8.099999999999994</v>
      </c>
      <c r="F318">
        <f>D318-D317</f>
        <v>-6.899999999999999</v>
      </c>
      <c r="H318" s="5">
        <f>(M317/2)/C318</f>
        <v>142.14462718100222</v>
      </c>
      <c r="I318" s="5">
        <f>(M317/2)/D318</f>
        <v>208.8922190490044</v>
      </c>
      <c r="K318" s="8">
        <f t="shared" si="12"/>
        <v>289.984831272013</v>
      </c>
      <c r="L318">
        <f t="shared" si="13"/>
        <v>-289.984831272013</v>
      </c>
      <c r="M318" s="8">
        <f t="shared" si="14"/>
        <v>22123.399566273954</v>
      </c>
    </row>
    <row r="319" spans="1:13" ht="15">
      <c r="A319" s="1">
        <v>40785</v>
      </c>
      <c r="C319">
        <v>75.65</v>
      </c>
      <c r="D319">
        <v>53.02</v>
      </c>
      <c r="E319">
        <f>C319-C318</f>
        <v>-1.1499999999999915</v>
      </c>
      <c r="F319">
        <f>D319-D318</f>
        <v>0.7600000000000051</v>
      </c>
      <c r="H319" s="5">
        <f>(M318/2)/C319</f>
        <v>146.22207248033016</v>
      </c>
      <c r="I319" s="5">
        <f>(M318/2)/D319</f>
        <v>208.63258738470344</v>
      </c>
      <c r="K319" s="8">
        <f t="shared" si="12"/>
        <v>9.594616940002766</v>
      </c>
      <c r="L319">
        <f t="shared" si="13"/>
        <v>-9.594616940002766</v>
      </c>
      <c r="M319" s="8">
        <f t="shared" si="14"/>
        <v>22132.994183213956</v>
      </c>
    </row>
    <row r="320" spans="1:13" ht="15">
      <c r="A320" s="1">
        <v>40786</v>
      </c>
      <c r="C320">
        <v>78.05</v>
      </c>
      <c r="D320">
        <v>51.29</v>
      </c>
      <c r="E320">
        <f>C320-C319</f>
        <v>2.3999999999999915</v>
      </c>
      <c r="F320">
        <f>D320-D319</f>
        <v>-1.730000000000004</v>
      </c>
      <c r="H320" s="5">
        <f>(M319/2)/C320</f>
        <v>141.7872785599869</v>
      </c>
      <c r="I320" s="5">
        <f>(M319/2)/D320</f>
        <v>215.76324998258877</v>
      </c>
      <c r="K320" s="8">
        <f t="shared" si="12"/>
        <v>32.980953925912104</v>
      </c>
      <c r="L320">
        <f t="shared" si="13"/>
        <v>-32.980953925912104</v>
      </c>
      <c r="M320" s="8">
        <f t="shared" si="14"/>
        <v>22165.975137139867</v>
      </c>
    </row>
    <row r="321" spans="1:13" ht="15">
      <c r="A321" s="1">
        <v>40787</v>
      </c>
      <c r="C321">
        <v>73.15</v>
      </c>
      <c r="D321">
        <v>54.54</v>
      </c>
      <c r="E321">
        <f>C321-C320</f>
        <v>-4.8999999999999915</v>
      </c>
      <c r="F321">
        <f>D321-D320</f>
        <v>3.25</v>
      </c>
      <c r="H321" s="5">
        <f>(M320/2)/C321</f>
        <v>151.51042472412757</v>
      </c>
      <c r="I321" s="5">
        <f>(M320/2)/D321</f>
        <v>203.20842626640876</v>
      </c>
      <c r="K321" s="8">
        <f t="shared" si="12"/>
        <v>81.97369578239534</v>
      </c>
      <c r="L321">
        <f t="shared" si="13"/>
        <v>-81.97369578239534</v>
      </c>
      <c r="M321" s="8">
        <f t="shared" si="14"/>
        <v>22247.948832922262</v>
      </c>
    </row>
    <row r="322" spans="1:13" ht="15">
      <c r="A322" s="1">
        <v>40788</v>
      </c>
      <c r="C322">
        <v>65.45</v>
      </c>
      <c r="D322">
        <v>60.62</v>
      </c>
      <c r="E322">
        <f>C322-C321</f>
        <v>-7.700000000000003</v>
      </c>
      <c r="F322">
        <f>D322-D321</f>
        <v>6.079999999999998</v>
      </c>
      <c r="H322" s="5">
        <f>(M321/2)/C322</f>
        <v>169.96141201621285</v>
      </c>
      <c r="I322" s="5">
        <f>(M321/2)/D322</f>
        <v>183.5033720960266</v>
      </c>
      <c r="K322" s="8">
        <f t="shared" si="12"/>
        <v>193.002370180998</v>
      </c>
      <c r="L322">
        <f>(H322*E322)+(F322*I322)</f>
        <v>-193.002370180998</v>
      </c>
      <c r="M322" s="8">
        <f t="shared" si="14"/>
        <v>22440.95120310326</v>
      </c>
    </row>
    <row r="323" spans="1:13" ht="15">
      <c r="A323" s="1">
        <v>40792</v>
      </c>
      <c r="C323">
        <v>61.9</v>
      </c>
      <c r="D323">
        <v>63.33</v>
      </c>
      <c r="E323">
        <f>C323-C322</f>
        <v>-3.5500000000000043</v>
      </c>
      <c r="F323">
        <f>D323-D322</f>
        <v>2.710000000000001</v>
      </c>
      <c r="H323" s="5">
        <f>(M322/2)/C323</f>
        <v>181.26778031585832</v>
      </c>
      <c r="I323" s="5">
        <f>(M322/2)/D323</f>
        <v>177.17472922077422</v>
      </c>
      <c r="K323" s="8">
        <f t="shared" si="12"/>
        <v>163.35710393299945</v>
      </c>
      <c r="L323">
        <f>(H323*E323)+(F323*I323)</f>
        <v>-163.35710393299945</v>
      </c>
      <c r="M323" s="8">
        <f t="shared" si="14"/>
        <v>22604.30830703626</v>
      </c>
    </row>
    <row r="324" spans="1:13" ht="15">
      <c r="A324" s="1">
        <v>40793</v>
      </c>
      <c r="C324">
        <v>70.25</v>
      </c>
      <c r="D324">
        <v>54.98</v>
      </c>
      <c r="E324">
        <f>C324-C323</f>
        <v>8.350000000000001</v>
      </c>
      <c r="F324">
        <f>D324-D323</f>
        <v>-8.350000000000001</v>
      </c>
      <c r="H324" s="5">
        <f>(M323/2)/C324</f>
        <v>160.88475663371003</v>
      </c>
      <c r="I324" s="5">
        <f>(M323/2)/D324</f>
        <v>205.5684640508936</v>
      </c>
      <c r="K324" s="8">
        <f t="shared" si="12"/>
        <v>373.1089569334829</v>
      </c>
      <c r="L324">
        <f aca="true" t="shared" si="15" ref="L324:L387">(H324*E324)+(F324*I324)</f>
        <v>-373.1089569334829</v>
      </c>
      <c r="M324" s="8">
        <f t="shared" si="14"/>
        <v>22977.417263969743</v>
      </c>
    </row>
    <row r="325" spans="1:13" ht="15">
      <c r="A325" s="1">
        <v>40794</v>
      </c>
      <c r="C325">
        <v>66.05</v>
      </c>
      <c r="D325">
        <v>58.06</v>
      </c>
      <c r="E325">
        <f>C325-C324</f>
        <v>-4.200000000000003</v>
      </c>
      <c r="F325">
        <f>D325-D324</f>
        <v>3.0800000000000054</v>
      </c>
      <c r="H325" s="5">
        <f>(M324/2)/C325</f>
        <v>173.93957050696247</v>
      </c>
      <c r="I325" s="5">
        <f>(M324/2)/D325</f>
        <v>197.8764834995672</v>
      </c>
      <c r="K325" s="8">
        <f aca="true" t="shared" si="16" ref="K325:K388">ABS(L325)</f>
        <v>121.08662695057478</v>
      </c>
      <c r="L325">
        <f t="shared" si="15"/>
        <v>-121.08662695057478</v>
      </c>
      <c r="M325" s="8">
        <f aca="true" t="shared" si="17" ref="M325:M388">M324+K325</f>
        <v>23098.503890920318</v>
      </c>
    </row>
    <row r="326" spans="1:13" ht="15">
      <c r="A326" s="1">
        <v>40795</v>
      </c>
      <c r="C326">
        <v>60.45</v>
      </c>
      <c r="D326">
        <v>63.35</v>
      </c>
      <c r="E326">
        <f>C326-C325</f>
        <v>-5.599999999999994</v>
      </c>
      <c r="F326">
        <f>D326-D325</f>
        <v>5.289999999999999</v>
      </c>
      <c r="H326" s="5">
        <f>(M325/2)/C326</f>
        <v>191.05462275368333</v>
      </c>
      <c r="I326" s="5">
        <f>(M325/2)/D326</f>
        <v>182.3086337089212</v>
      </c>
      <c r="K326" s="8">
        <f t="shared" si="16"/>
        <v>105.49321510043251</v>
      </c>
      <c r="L326">
        <f t="shared" si="15"/>
        <v>-105.49321510043251</v>
      </c>
      <c r="M326" s="8">
        <f t="shared" si="17"/>
        <v>23203.99710602075</v>
      </c>
    </row>
    <row r="327" spans="1:13" ht="15">
      <c r="A327" s="1">
        <v>40798</v>
      </c>
      <c r="C327">
        <v>62</v>
      </c>
      <c r="D327">
        <v>61.22</v>
      </c>
      <c r="E327">
        <f>C327-C326</f>
        <v>1.5499999999999972</v>
      </c>
      <c r="F327">
        <f>D327-D326</f>
        <v>-2.1300000000000026</v>
      </c>
      <c r="H327" s="5">
        <f>(M326/2)/C327</f>
        <v>187.12900891952216</v>
      </c>
      <c r="I327" s="5">
        <f>(M326/2)/D327</f>
        <v>189.513207334374</v>
      </c>
      <c r="K327" s="8">
        <f t="shared" si="16"/>
        <v>113.61316779695824</v>
      </c>
      <c r="L327">
        <f t="shared" si="15"/>
        <v>-113.61316779695824</v>
      </c>
      <c r="M327" s="8">
        <f t="shared" si="17"/>
        <v>23317.610273817707</v>
      </c>
    </row>
    <row r="328" spans="1:13" ht="15">
      <c r="A328" s="1">
        <v>40799</v>
      </c>
      <c r="C328">
        <v>63.05</v>
      </c>
      <c r="D328">
        <v>60.03</v>
      </c>
      <c r="E328">
        <f>C328-C327</f>
        <v>1.0499999999999972</v>
      </c>
      <c r="F328">
        <f>D328-D327</f>
        <v>-1.1899999999999977</v>
      </c>
      <c r="H328" s="5">
        <f>(M327/2)/C328</f>
        <v>184.9136421397122</v>
      </c>
      <c r="I328" s="5">
        <f>(M327/2)/D328</f>
        <v>194.21631079308435</v>
      </c>
      <c r="K328" s="8">
        <f t="shared" si="16"/>
        <v>36.95808559707265</v>
      </c>
      <c r="L328">
        <f t="shared" si="15"/>
        <v>-36.95808559707265</v>
      </c>
      <c r="M328" s="8">
        <f t="shared" si="17"/>
        <v>23354.56835941478</v>
      </c>
    </row>
    <row r="329" spans="1:13" ht="15">
      <c r="A329" s="1">
        <v>40800</v>
      </c>
      <c r="C329">
        <v>65.55</v>
      </c>
      <c r="D329">
        <v>57.75</v>
      </c>
      <c r="E329">
        <f>C329-C328</f>
        <v>2.5</v>
      </c>
      <c r="F329">
        <f>D329-D328</f>
        <v>-2.280000000000001</v>
      </c>
      <c r="H329" s="5">
        <f>(M328/2)/C329</f>
        <v>178.14316063626836</v>
      </c>
      <c r="I329" s="5">
        <f>(M328/2)/D329</f>
        <v>202.20405505986824</v>
      </c>
      <c r="K329" s="8">
        <f t="shared" si="16"/>
        <v>15.667343945828918</v>
      </c>
      <c r="L329">
        <f t="shared" si="15"/>
        <v>-15.667343945828918</v>
      </c>
      <c r="M329" s="8">
        <f t="shared" si="17"/>
        <v>23370.23570336061</v>
      </c>
    </row>
    <row r="330" spans="1:13" ht="15">
      <c r="A330" s="1">
        <v>40801</v>
      </c>
      <c r="C330">
        <v>70</v>
      </c>
      <c r="D330">
        <v>53.78</v>
      </c>
      <c r="E330">
        <f>C330-C329</f>
        <v>4.450000000000003</v>
      </c>
      <c r="F330">
        <f>D330-D329</f>
        <v>-3.969999999999999</v>
      </c>
      <c r="H330" s="5">
        <f>(M329/2)/C330</f>
        <v>166.93025502400437</v>
      </c>
      <c r="I330" s="5">
        <f>(M329/2)/D330</f>
        <v>217.27627094980113</v>
      </c>
      <c r="K330" s="8">
        <f t="shared" si="16"/>
        <v>119.74716081389033</v>
      </c>
      <c r="L330">
        <f t="shared" si="15"/>
        <v>-119.74716081389033</v>
      </c>
      <c r="M330" s="8">
        <f t="shared" si="17"/>
        <v>23489.9828641745</v>
      </c>
    </row>
    <row r="331" spans="1:13" ht="15">
      <c r="A331" s="1">
        <v>40802</v>
      </c>
      <c r="C331">
        <v>70.43</v>
      </c>
      <c r="D331">
        <v>53.39</v>
      </c>
      <c r="E331">
        <f>C331-C330</f>
        <v>0.4300000000000068</v>
      </c>
      <c r="F331">
        <f>D331-D330</f>
        <v>-0.39000000000000057</v>
      </c>
      <c r="H331" s="5">
        <f>(M330/2)/C331</f>
        <v>166.76120164826423</v>
      </c>
      <c r="I331" s="5">
        <f>(M330/2)/D331</f>
        <v>219.98485544272805</v>
      </c>
      <c r="K331" s="8">
        <f t="shared" si="16"/>
        <v>14.086776913909304</v>
      </c>
      <c r="L331">
        <f t="shared" si="15"/>
        <v>-14.086776913909304</v>
      </c>
      <c r="M331" s="8">
        <f t="shared" si="17"/>
        <v>23504.06964108841</v>
      </c>
    </row>
    <row r="332" spans="1:13" ht="15">
      <c r="A332" s="1">
        <v>40805</v>
      </c>
      <c r="C332">
        <v>65.3</v>
      </c>
      <c r="D332">
        <v>57.33</v>
      </c>
      <c r="E332">
        <f>C332-C331</f>
        <v>-5.13000000000001</v>
      </c>
      <c r="F332">
        <f>D332-D331</f>
        <v>3.9399999999999977</v>
      </c>
      <c r="H332" s="5">
        <f>(M331/2)/C332</f>
        <v>179.9699053682114</v>
      </c>
      <c r="I332" s="5">
        <f>(M331/2)/D332</f>
        <v>204.98926950190483</v>
      </c>
      <c r="K332" s="8">
        <f t="shared" si="16"/>
        <v>115.58789270142165</v>
      </c>
      <c r="L332">
        <f t="shared" si="15"/>
        <v>-115.58789270142165</v>
      </c>
      <c r="M332" s="8">
        <f t="shared" si="17"/>
        <v>23619.65753378983</v>
      </c>
    </row>
    <row r="333" spans="1:13" ht="15">
      <c r="A333" s="1">
        <v>40806</v>
      </c>
      <c r="C333">
        <v>65.1</v>
      </c>
      <c r="D333">
        <v>57.53</v>
      </c>
      <c r="E333">
        <f>C333-C332</f>
        <v>-0.20000000000000284</v>
      </c>
      <c r="F333">
        <f>D333-D332</f>
        <v>0.20000000000000284</v>
      </c>
      <c r="H333" s="5">
        <f>(M332/2)/C333</f>
        <v>181.41058013663465</v>
      </c>
      <c r="I333" s="5">
        <f>(M332/2)/D333</f>
        <v>205.28122313392862</v>
      </c>
      <c r="K333" s="8">
        <f t="shared" si="16"/>
        <v>4.774128599458862</v>
      </c>
      <c r="L333">
        <f t="shared" si="15"/>
        <v>4.774128599458862</v>
      </c>
      <c r="M333" s="8">
        <f t="shared" si="17"/>
        <v>23624.43166238929</v>
      </c>
    </row>
    <row r="334" spans="1:13" ht="15">
      <c r="A334" s="1">
        <v>40807</v>
      </c>
      <c r="C334">
        <v>57.5</v>
      </c>
      <c r="D334">
        <v>65.6</v>
      </c>
      <c r="E334">
        <f>C334-C333</f>
        <v>-7.599999999999994</v>
      </c>
      <c r="F334">
        <f>D334-D333</f>
        <v>8.069999999999993</v>
      </c>
      <c r="H334" s="5">
        <f>(M333/2)/C334</f>
        <v>205.42984054251556</v>
      </c>
      <c r="I334" s="5">
        <f>(M333/2)/D334</f>
        <v>180.06426571943058</v>
      </c>
      <c r="K334" s="8">
        <f t="shared" si="16"/>
        <v>108.14816376731346</v>
      </c>
      <c r="L334">
        <f t="shared" si="15"/>
        <v>-108.14816376731346</v>
      </c>
      <c r="M334" s="8">
        <f t="shared" si="17"/>
        <v>23732.5798261566</v>
      </c>
    </row>
    <row r="335" spans="1:13" ht="15">
      <c r="A335" s="1">
        <v>40808</v>
      </c>
      <c r="C335">
        <v>51</v>
      </c>
      <c r="D335">
        <v>71.34</v>
      </c>
      <c r="E335">
        <f>C335-C334</f>
        <v>-6.5</v>
      </c>
      <c r="F335">
        <f>D335-D334</f>
        <v>5.740000000000009</v>
      </c>
      <c r="H335" s="5">
        <f>(M334/2)/C335</f>
        <v>232.67235123682943</v>
      </c>
      <c r="I335" s="5">
        <f>(M334/2)/D335</f>
        <v>166.3343133316274</v>
      </c>
      <c r="K335" s="8">
        <f t="shared" si="16"/>
        <v>557.6113245158484</v>
      </c>
      <c r="L335">
        <f t="shared" si="15"/>
        <v>-557.6113245158484</v>
      </c>
      <c r="M335" s="8">
        <f t="shared" si="17"/>
        <v>24290.19115067245</v>
      </c>
    </row>
    <row r="336" spans="1:13" ht="15">
      <c r="A336" s="1">
        <v>40809</v>
      </c>
      <c r="C336">
        <v>52.65</v>
      </c>
      <c r="D336">
        <v>69.12</v>
      </c>
      <c r="E336">
        <f>C336-C335</f>
        <v>1.6499999999999986</v>
      </c>
      <c r="F336">
        <f>D336-D335</f>
        <v>-2.219999999999999</v>
      </c>
      <c r="H336" s="5">
        <f>(M335/2)/C336</f>
        <v>230.676079303632</v>
      </c>
      <c r="I336" s="5">
        <f>(M335/2)/D336</f>
        <v>175.71029478206344</v>
      </c>
      <c r="K336" s="8">
        <f t="shared" si="16"/>
        <v>9.461323565188138</v>
      </c>
      <c r="L336">
        <f t="shared" si="15"/>
        <v>-9.461323565188138</v>
      </c>
      <c r="M336" s="8">
        <f t="shared" si="17"/>
        <v>24299.65247423764</v>
      </c>
    </row>
    <row r="337" spans="1:13" ht="15">
      <c r="A337" s="1">
        <v>40812</v>
      </c>
      <c r="C337">
        <v>58.35</v>
      </c>
      <c r="D337">
        <v>61.38</v>
      </c>
      <c r="E337">
        <f>C337-C336</f>
        <v>5.700000000000003</v>
      </c>
      <c r="F337">
        <f>D337-D336</f>
        <v>-7.740000000000002</v>
      </c>
      <c r="H337" s="5">
        <f>(M336/2)/C337</f>
        <v>208.2232431382831</v>
      </c>
      <c r="I337" s="5">
        <f>(M336/2)/D337</f>
        <v>197.9443831397657</v>
      </c>
      <c r="K337" s="8">
        <f t="shared" si="16"/>
        <v>345.21703961357275</v>
      </c>
      <c r="L337">
        <f t="shared" si="15"/>
        <v>-345.21703961357275</v>
      </c>
      <c r="M337" s="8">
        <f t="shared" si="17"/>
        <v>24644.869513851212</v>
      </c>
    </row>
    <row r="338" spans="1:13" ht="15">
      <c r="A338" s="1">
        <v>40813</v>
      </c>
      <c r="C338">
        <v>59.5</v>
      </c>
      <c r="D338">
        <v>60.44</v>
      </c>
      <c r="E338">
        <f>C338-C337</f>
        <v>1.1499999999999986</v>
      </c>
      <c r="F338">
        <f>D338-D337</f>
        <v>-0.9400000000000048</v>
      </c>
      <c r="H338" s="5">
        <f>(M337/2)/C338</f>
        <v>207.09974381387573</v>
      </c>
      <c r="I338" s="5">
        <f>(M337/2)/D338</f>
        <v>203.87880140512254</v>
      </c>
      <c r="K338" s="8">
        <f t="shared" si="16"/>
        <v>46.51863206514062</v>
      </c>
      <c r="L338">
        <f t="shared" si="15"/>
        <v>46.51863206514062</v>
      </c>
      <c r="M338" s="8">
        <f t="shared" si="17"/>
        <v>24691.388145916353</v>
      </c>
    </row>
    <row r="339" spans="1:13" ht="15">
      <c r="A339" s="1">
        <v>40814</v>
      </c>
      <c r="C339">
        <v>54.7</v>
      </c>
      <c r="D339">
        <v>65.35</v>
      </c>
      <c r="E339">
        <f>C339-C338</f>
        <v>-4.799999999999997</v>
      </c>
      <c r="F339">
        <f>D339-D338</f>
        <v>4.909999999999997</v>
      </c>
      <c r="H339" s="5">
        <f>(M338/2)/C339</f>
        <v>225.69824630636518</v>
      </c>
      <c r="I339" s="5">
        <f>(M338/2)/D339</f>
        <v>188.91651221053064</v>
      </c>
      <c r="K339" s="8">
        <f t="shared" si="16"/>
        <v>155.77150731684742</v>
      </c>
      <c r="L339">
        <f t="shared" si="15"/>
        <v>-155.77150731684742</v>
      </c>
      <c r="M339" s="8">
        <f t="shared" si="17"/>
        <v>24847.1596532332</v>
      </c>
    </row>
    <row r="340" spans="1:13" ht="15">
      <c r="A340" s="1">
        <v>40815</v>
      </c>
      <c r="C340">
        <v>58.65</v>
      </c>
      <c r="D340">
        <v>60.51</v>
      </c>
      <c r="E340">
        <f>C340-C339</f>
        <v>3.9499999999999957</v>
      </c>
      <c r="F340">
        <f>D340-D339</f>
        <v>-4.839999999999996</v>
      </c>
      <c r="H340" s="5">
        <f>(M339/2)/C340</f>
        <v>211.82574299431545</v>
      </c>
      <c r="I340" s="5">
        <f>(M339/2)/D340</f>
        <v>205.31449060678565</v>
      </c>
      <c r="K340" s="8">
        <f t="shared" si="16"/>
        <v>157.01044970929672</v>
      </c>
      <c r="L340">
        <f t="shared" si="15"/>
        <v>-157.01044970929672</v>
      </c>
      <c r="M340" s="8">
        <f t="shared" si="17"/>
        <v>25004.1701029425</v>
      </c>
    </row>
    <row r="341" spans="1:13" ht="15">
      <c r="A341" s="1">
        <v>40816</v>
      </c>
      <c r="C341">
        <v>53.1</v>
      </c>
      <c r="D341">
        <v>65.97</v>
      </c>
      <c r="E341">
        <f>C341-C340</f>
        <v>-5.549999999999997</v>
      </c>
      <c r="F341">
        <f>D341-D340</f>
        <v>5.460000000000001</v>
      </c>
      <c r="H341" s="5">
        <f>(M340/2)/C341</f>
        <v>235.44416292789546</v>
      </c>
      <c r="I341" s="5">
        <f>(M340/2)/D341</f>
        <v>189.51167275233058</v>
      </c>
      <c r="K341" s="8">
        <f t="shared" si="16"/>
        <v>271.981371022094</v>
      </c>
      <c r="L341">
        <f t="shared" si="15"/>
        <v>-271.981371022094</v>
      </c>
      <c r="M341" s="8">
        <f t="shared" si="17"/>
        <v>25276.151473964594</v>
      </c>
    </row>
    <row r="342" spans="1:13" ht="15">
      <c r="A342" s="1">
        <v>40819</v>
      </c>
      <c r="C342">
        <v>46.75</v>
      </c>
      <c r="D342">
        <v>74.8</v>
      </c>
      <c r="E342">
        <f>C342-C341</f>
        <v>-6.350000000000001</v>
      </c>
      <c r="F342">
        <f>D342-D341</f>
        <v>8.829999999999998</v>
      </c>
      <c r="H342" s="5">
        <f>(M341/2)/C342</f>
        <v>270.3331708445411</v>
      </c>
      <c r="I342" s="5">
        <f>(M341/2)/D342</f>
        <v>168.9582317778382</v>
      </c>
      <c r="K342" s="8">
        <f t="shared" si="16"/>
        <v>224.71444826452534</v>
      </c>
      <c r="L342">
        <f t="shared" si="15"/>
        <v>-224.71444826452534</v>
      </c>
      <c r="M342" s="8">
        <f t="shared" si="17"/>
        <v>25500.865922229117</v>
      </c>
    </row>
    <row r="343" spans="1:13" ht="15">
      <c r="A343" s="1">
        <v>40820</v>
      </c>
      <c r="C343">
        <v>51</v>
      </c>
      <c r="D343">
        <v>66.66</v>
      </c>
      <c r="E343">
        <f>C343-C342</f>
        <v>4.25</v>
      </c>
      <c r="F343">
        <f>D343-D342</f>
        <v>-8.14</v>
      </c>
      <c r="H343" s="5">
        <f>(M342/2)/C343</f>
        <v>250.0084894336188</v>
      </c>
      <c r="I343" s="5">
        <f>(M342/2)/D343</f>
        <v>191.2756219789163</v>
      </c>
      <c r="K343" s="8">
        <f t="shared" si="16"/>
        <v>494.4474828154987</v>
      </c>
      <c r="L343">
        <f t="shared" si="15"/>
        <v>-494.4474828154987</v>
      </c>
      <c r="M343" s="8">
        <f t="shared" si="17"/>
        <v>25995.313405044617</v>
      </c>
    </row>
    <row r="344" spans="1:13" ht="15">
      <c r="A344" s="1">
        <v>40821</v>
      </c>
      <c r="C344">
        <v>52.8</v>
      </c>
      <c r="D344">
        <v>64.28</v>
      </c>
      <c r="E344">
        <f>C344-C343</f>
        <v>1.7999999999999972</v>
      </c>
      <c r="F344">
        <f>D344-D343</f>
        <v>-2.3799999999999955</v>
      </c>
      <c r="H344" s="5">
        <f>(M343/2)/C344</f>
        <v>246.16774057807405</v>
      </c>
      <c r="I344" s="5">
        <f>(M343/2)/D344</f>
        <v>202.20374459431096</v>
      </c>
      <c r="K344" s="8">
        <f t="shared" si="16"/>
        <v>38.14297909392661</v>
      </c>
      <c r="L344">
        <f t="shared" si="15"/>
        <v>-38.14297909392661</v>
      </c>
      <c r="M344" s="8">
        <f t="shared" si="17"/>
        <v>26033.456384138542</v>
      </c>
    </row>
    <row r="345" spans="1:13" ht="15">
      <c r="A345" s="1">
        <v>40822</v>
      </c>
      <c r="C345">
        <v>57.55</v>
      </c>
      <c r="D345">
        <v>58.35</v>
      </c>
      <c r="E345">
        <f>C345-C344</f>
        <v>4.75</v>
      </c>
      <c r="F345">
        <f>D345-D344</f>
        <v>-5.93</v>
      </c>
      <c r="H345" s="5">
        <f>(M344/2)/C345</f>
        <v>226.18120229486138</v>
      </c>
      <c r="I345" s="5">
        <f>(M344/2)/D345</f>
        <v>223.0801746712814</v>
      </c>
      <c r="K345" s="8">
        <f t="shared" si="16"/>
        <v>248.50472490010702</v>
      </c>
      <c r="L345">
        <f t="shared" si="15"/>
        <v>-248.50472490010702</v>
      </c>
      <c r="M345" s="8">
        <f t="shared" si="17"/>
        <v>26281.96110903865</v>
      </c>
    </row>
    <row r="346" spans="1:13" ht="15">
      <c r="A346" s="1">
        <v>40823</v>
      </c>
      <c r="C346">
        <v>52.05</v>
      </c>
      <c r="D346">
        <v>63.81</v>
      </c>
      <c r="E346">
        <f>C346-C345</f>
        <v>-5.5</v>
      </c>
      <c r="F346">
        <f>D346-D345</f>
        <v>5.460000000000001</v>
      </c>
      <c r="H346" s="5">
        <f>(M345/2)/C346</f>
        <v>252.46840642688426</v>
      </c>
      <c r="I346" s="5">
        <f>(M345/2)/D346</f>
        <v>205.9392031737866</v>
      </c>
      <c r="K346" s="8">
        <f t="shared" si="16"/>
        <v>264.14818601898855</v>
      </c>
      <c r="L346">
        <f t="shared" si="15"/>
        <v>-264.14818601898855</v>
      </c>
      <c r="M346" s="8">
        <f t="shared" si="17"/>
        <v>26546.10929505764</v>
      </c>
    </row>
    <row r="347" spans="1:13" ht="15">
      <c r="A347" s="1">
        <v>40826</v>
      </c>
      <c r="C347">
        <v>59.45</v>
      </c>
      <c r="D347">
        <v>54.77</v>
      </c>
      <c r="E347">
        <f>C347-C346</f>
        <v>7.400000000000006</v>
      </c>
      <c r="F347">
        <f>D347-D346</f>
        <v>-9.04</v>
      </c>
      <c r="H347" s="5">
        <f>(M346/2)/C347</f>
        <v>223.26416564388256</v>
      </c>
      <c r="I347" s="5">
        <f>(M346/2)/D347</f>
        <v>242.3416952260146</v>
      </c>
      <c r="K347" s="8">
        <f t="shared" si="16"/>
        <v>538.6140990784393</v>
      </c>
      <c r="L347">
        <f t="shared" si="15"/>
        <v>-538.6140990784393</v>
      </c>
      <c r="M347" s="8">
        <f t="shared" si="17"/>
        <v>27084.72339413608</v>
      </c>
    </row>
    <row r="348" spans="1:13" ht="15">
      <c r="A348" s="1">
        <v>40827</v>
      </c>
      <c r="C348">
        <v>59.15</v>
      </c>
      <c r="D348">
        <v>54.83</v>
      </c>
      <c r="E348">
        <f>C348-C347</f>
        <v>-0.30000000000000426</v>
      </c>
      <c r="F348">
        <f>D348-D347</f>
        <v>0.05999999999999517</v>
      </c>
      <c r="H348" s="5">
        <f>(M347/2)/C348</f>
        <v>228.9494792403726</v>
      </c>
      <c r="I348" s="5">
        <f>(M347/2)/D348</f>
        <v>246.9881761274492</v>
      </c>
      <c r="K348" s="8">
        <f t="shared" si="16"/>
        <v>53.865553204467</v>
      </c>
      <c r="L348">
        <f t="shared" si="15"/>
        <v>-53.865553204467</v>
      </c>
      <c r="M348" s="8">
        <f t="shared" si="17"/>
        <v>27138.588947340548</v>
      </c>
    </row>
    <row r="349" spans="1:13" ht="15">
      <c r="A349" s="1">
        <v>40828</v>
      </c>
      <c r="C349">
        <v>63.25</v>
      </c>
      <c r="D349">
        <v>51.12</v>
      </c>
      <c r="E349">
        <f>C349-C348</f>
        <v>4.100000000000001</v>
      </c>
      <c r="F349">
        <f>D349-D348</f>
        <v>-3.710000000000001</v>
      </c>
      <c r="H349" s="5">
        <f>(M348/2)/C349</f>
        <v>214.53429997897666</v>
      </c>
      <c r="I349" s="5">
        <f>(M348/2)/D349</f>
        <v>265.44003274002887</v>
      </c>
      <c r="K349" s="8">
        <f t="shared" si="16"/>
        <v>105.19189155170272</v>
      </c>
      <c r="L349">
        <f t="shared" si="15"/>
        <v>-105.19189155170272</v>
      </c>
      <c r="M349" s="8">
        <f t="shared" si="17"/>
        <v>27243.78083889225</v>
      </c>
    </row>
    <row r="350" spans="1:13" ht="15">
      <c r="A350" s="1">
        <v>40829</v>
      </c>
      <c r="C350">
        <v>59.9</v>
      </c>
      <c r="D350">
        <v>53.75</v>
      </c>
      <c r="E350">
        <f>C350-C349</f>
        <v>-3.3500000000000014</v>
      </c>
      <c r="F350">
        <f>D350-D349</f>
        <v>2.6300000000000026</v>
      </c>
      <c r="H350" s="5">
        <f>(M349/2)/C350</f>
        <v>227.41052453165483</v>
      </c>
      <c r="I350" s="5">
        <f>(M349/2)/D350</f>
        <v>253.4305194315558</v>
      </c>
      <c r="K350" s="8">
        <f t="shared" si="16"/>
        <v>95.30299107605151</v>
      </c>
      <c r="L350">
        <f t="shared" si="15"/>
        <v>-95.30299107605151</v>
      </c>
      <c r="M350" s="8">
        <f t="shared" si="17"/>
        <v>27339.083829968302</v>
      </c>
    </row>
    <row r="351" spans="1:13" ht="15">
      <c r="A351" s="1">
        <v>40830</v>
      </c>
      <c r="C351">
        <v>62.15</v>
      </c>
      <c r="D351">
        <v>51.69</v>
      </c>
      <c r="E351">
        <f>C351-C350</f>
        <v>2.25</v>
      </c>
      <c r="F351">
        <f>D351-D350</f>
        <v>-2.0600000000000023</v>
      </c>
      <c r="H351" s="5">
        <f>(M350/2)/C351</f>
        <v>219.94435905042883</v>
      </c>
      <c r="I351" s="5">
        <f>(M350/2)/D351</f>
        <v>264.45234890663863</v>
      </c>
      <c r="K351" s="8">
        <f t="shared" si="16"/>
        <v>49.89703088421129</v>
      </c>
      <c r="L351">
        <f t="shared" si="15"/>
        <v>-49.89703088421129</v>
      </c>
      <c r="M351" s="8">
        <f t="shared" si="17"/>
        <v>27388.980860852513</v>
      </c>
    </row>
    <row r="352" spans="1:13" ht="15">
      <c r="A352" s="1">
        <v>40833</v>
      </c>
      <c r="C352">
        <v>56.65</v>
      </c>
      <c r="D352">
        <v>56.21</v>
      </c>
      <c r="E352">
        <f>C352-C351</f>
        <v>-5.5</v>
      </c>
      <c r="F352">
        <f>D352-D351</f>
        <v>4.520000000000003</v>
      </c>
      <c r="H352" s="5">
        <f>(M351/2)/C352</f>
        <v>241.73857776568855</v>
      </c>
      <c r="I352" s="5">
        <f>(M351/2)/D352</f>
        <v>243.630856260919</v>
      </c>
      <c r="K352" s="8">
        <f t="shared" si="16"/>
        <v>228.35070741193226</v>
      </c>
      <c r="L352">
        <f t="shared" si="15"/>
        <v>-228.35070741193226</v>
      </c>
      <c r="M352" s="8">
        <f t="shared" si="17"/>
        <v>27617.331568264446</v>
      </c>
    </row>
    <row r="353" spans="1:13" ht="15">
      <c r="A353" s="1">
        <v>40834</v>
      </c>
      <c r="C353">
        <v>64.15</v>
      </c>
      <c r="D353">
        <v>48.8</v>
      </c>
      <c r="E353">
        <f>C353-C352</f>
        <v>7.500000000000007</v>
      </c>
      <c r="F353">
        <f>D353-D352</f>
        <v>-7.410000000000004</v>
      </c>
      <c r="H353" s="5">
        <f>(M352/2)/C353</f>
        <v>215.25589686877976</v>
      </c>
      <c r="I353" s="5">
        <f>(M352/2)/D353</f>
        <v>282.96446278959473</v>
      </c>
      <c r="K353" s="8">
        <f t="shared" si="16"/>
        <v>482.3474427550484</v>
      </c>
      <c r="L353">
        <f t="shared" si="15"/>
        <v>-482.3474427550484</v>
      </c>
      <c r="M353" s="8">
        <f t="shared" si="17"/>
        <v>28099.679011019496</v>
      </c>
    </row>
    <row r="354" spans="1:13" ht="15">
      <c r="A354" s="1">
        <v>40835</v>
      </c>
      <c r="C354">
        <v>61.05</v>
      </c>
      <c r="D354">
        <v>51.04</v>
      </c>
      <c r="E354">
        <f>C354-C353</f>
        <v>-3.1000000000000085</v>
      </c>
      <c r="F354">
        <f>D354-D353</f>
        <v>2.240000000000002</v>
      </c>
      <c r="H354" s="5">
        <f>(M353/2)/C354</f>
        <v>230.1366012368509</v>
      </c>
      <c r="I354" s="5">
        <f>(M353/2)/D354</f>
        <v>275.2711501863195</v>
      </c>
      <c r="K354" s="8">
        <f t="shared" si="16"/>
        <v>96.81608741688353</v>
      </c>
      <c r="L354">
        <f t="shared" si="15"/>
        <v>-96.81608741688353</v>
      </c>
      <c r="M354" s="8">
        <f t="shared" si="17"/>
        <v>28196.49509843638</v>
      </c>
    </row>
    <row r="355" spans="1:13" ht="15">
      <c r="A355" s="1">
        <v>40836</v>
      </c>
      <c r="C355">
        <v>63.8</v>
      </c>
      <c r="D355">
        <v>48.72</v>
      </c>
      <c r="E355">
        <f>C355-C354</f>
        <v>2.75</v>
      </c>
      <c r="F355">
        <f>D355-D354</f>
        <v>-2.3200000000000003</v>
      </c>
      <c r="H355" s="5">
        <f>(M354/2)/C355</f>
        <v>220.9756669156456</v>
      </c>
      <c r="I355" s="5">
        <f>(M354/2)/D355</f>
        <v>289.37289715144067</v>
      </c>
      <c r="K355" s="8">
        <f t="shared" si="16"/>
        <v>63.66203737331705</v>
      </c>
      <c r="L355">
        <f t="shared" si="15"/>
        <v>-63.66203737331705</v>
      </c>
      <c r="M355" s="8">
        <f t="shared" si="17"/>
        <v>28260.157135809695</v>
      </c>
    </row>
    <row r="356" spans="1:13" ht="15">
      <c r="A356" s="1">
        <v>40837</v>
      </c>
      <c r="C356">
        <v>68.35</v>
      </c>
      <c r="D356">
        <v>45.25</v>
      </c>
      <c r="E356">
        <f>C356-C355</f>
        <v>4.549999999999997</v>
      </c>
      <c r="F356">
        <f>D356-D355</f>
        <v>-3.469999999999999</v>
      </c>
      <c r="H356" s="5">
        <f>(M355/2)/C356</f>
        <v>206.73121533145354</v>
      </c>
      <c r="I356" s="5">
        <f>(M355/2)/D356</f>
        <v>312.2669296774552</v>
      </c>
      <c r="K356" s="8">
        <f t="shared" si="16"/>
        <v>142.93921622265623</v>
      </c>
      <c r="L356">
        <f t="shared" si="15"/>
        <v>-142.93921622265623</v>
      </c>
      <c r="M356" s="8">
        <f t="shared" si="17"/>
        <v>28403.096352032353</v>
      </c>
    </row>
    <row r="357" spans="1:13" ht="15">
      <c r="A357" s="1">
        <v>40840</v>
      </c>
      <c r="C357">
        <v>72.85</v>
      </c>
      <c r="D357">
        <v>42.24</v>
      </c>
      <c r="E357">
        <f>C357-C356</f>
        <v>4.5</v>
      </c>
      <c r="F357">
        <f>D357-D356</f>
        <v>-3.009999999999998</v>
      </c>
      <c r="H357" s="5">
        <f>(M356/2)/C357</f>
        <v>194.94232225142318</v>
      </c>
      <c r="I357" s="5">
        <f>(M356/2)/D357</f>
        <v>336.2108943185648</v>
      </c>
      <c r="K357" s="8">
        <f t="shared" si="16"/>
        <v>134.75434176747513</v>
      </c>
      <c r="L357">
        <f t="shared" si="15"/>
        <v>-134.75434176747513</v>
      </c>
      <c r="M357" s="8">
        <f t="shared" si="17"/>
        <v>28537.850693799828</v>
      </c>
    </row>
    <row r="358" spans="1:13" ht="15">
      <c r="A358" s="1">
        <v>40841</v>
      </c>
      <c r="C358">
        <v>66.79</v>
      </c>
      <c r="D358">
        <v>45.71</v>
      </c>
      <c r="E358">
        <f>C358-C357</f>
        <v>-6.059999999999988</v>
      </c>
      <c r="F358">
        <f>D358-D357</f>
        <v>3.469999999999999</v>
      </c>
      <c r="H358" s="5">
        <f>(M357/2)/C358</f>
        <v>213.6386487033974</v>
      </c>
      <c r="I358" s="5">
        <f>(M357/2)/D358</f>
        <v>312.1620071516061</v>
      </c>
      <c r="K358" s="8">
        <f t="shared" si="16"/>
        <v>211.4480463265129</v>
      </c>
      <c r="L358">
        <f t="shared" si="15"/>
        <v>-211.4480463265129</v>
      </c>
      <c r="M358" s="8">
        <f t="shared" si="17"/>
        <v>28749.29874012634</v>
      </c>
    </row>
    <row r="359" spans="1:13" ht="15">
      <c r="A359" s="1">
        <v>40842</v>
      </c>
      <c r="C359">
        <v>70.25</v>
      </c>
      <c r="D359">
        <v>43.33</v>
      </c>
      <c r="E359">
        <f>C359-C358</f>
        <v>3.4599999999999937</v>
      </c>
      <c r="F359">
        <f>D359-D358</f>
        <v>-2.3800000000000026</v>
      </c>
      <c r="H359" s="5">
        <f>(M358/2)/C359</f>
        <v>204.62134334609496</v>
      </c>
      <c r="I359" s="5">
        <f>(M358/2)/D359</f>
        <v>331.7481968627549</v>
      </c>
      <c r="K359" s="8">
        <f t="shared" si="16"/>
        <v>81.57086055587024</v>
      </c>
      <c r="L359">
        <f t="shared" si="15"/>
        <v>-81.57086055587024</v>
      </c>
      <c r="M359" s="8">
        <f t="shared" si="17"/>
        <v>28830.869600682214</v>
      </c>
    </row>
    <row r="360" spans="1:13" ht="15">
      <c r="A360" s="1">
        <v>40843</v>
      </c>
      <c r="C360">
        <v>82</v>
      </c>
      <c r="D360">
        <v>36.03</v>
      </c>
      <c r="E360">
        <f>C360-C359</f>
        <v>11.75</v>
      </c>
      <c r="F360">
        <f>D360-D359</f>
        <v>-7.299999999999997</v>
      </c>
      <c r="H360" s="5">
        <f>(M359/2)/C360</f>
        <v>175.7979853700135</v>
      </c>
      <c r="I360" s="5">
        <f>(M359/2)/D360</f>
        <v>400.0953316775217</v>
      </c>
      <c r="K360" s="8">
        <f t="shared" si="16"/>
        <v>855.0695931482487</v>
      </c>
      <c r="L360">
        <f t="shared" si="15"/>
        <v>-855.0695931482487</v>
      </c>
      <c r="M360" s="8">
        <f t="shared" si="17"/>
        <v>29685.93919383046</v>
      </c>
    </row>
    <row r="361" spans="1:13" ht="15">
      <c r="A361" s="1">
        <v>40844</v>
      </c>
      <c r="C361">
        <v>81.65</v>
      </c>
      <c r="D361">
        <v>36.18</v>
      </c>
      <c r="E361">
        <f>C361-C360</f>
        <v>-0.3499999999999943</v>
      </c>
      <c r="F361">
        <f>D361-D360</f>
        <v>0.14999999999999858</v>
      </c>
      <c r="H361" s="5">
        <f>(M360/2)/C361</f>
        <v>181.78774766583257</v>
      </c>
      <c r="I361" s="5">
        <f>(M360/2)/D361</f>
        <v>410.25344380639115</v>
      </c>
      <c r="K361" s="8">
        <f t="shared" si="16"/>
        <v>2.0876951120822724</v>
      </c>
      <c r="L361">
        <f t="shared" si="15"/>
        <v>-2.0876951120822724</v>
      </c>
      <c r="M361" s="8">
        <f t="shared" si="17"/>
        <v>29688.026888942542</v>
      </c>
    </row>
    <row r="362" spans="1:13" ht="15">
      <c r="A362" s="1">
        <v>40847</v>
      </c>
      <c r="C362">
        <v>73.35</v>
      </c>
      <c r="D362">
        <v>39.78</v>
      </c>
      <c r="E362">
        <f>C362-C361</f>
        <v>-8.300000000000011</v>
      </c>
      <c r="F362">
        <f>D362-D361</f>
        <v>3.6000000000000014</v>
      </c>
      <c r="H362" s="5">
        <f>(M361/2)/C362</f>
        <v>202.3723714311012</v>
      </c>
      <c r="I362" s="5">
        <f>(M361/2)/D362</f>
        <v>373.1526758288404</v>
      </c>
      <c r="K362" s="8">
        <f t="shared" si="16"/>
        <v>336.34104989431603</v>
      </c>
      <c r="L362">
        <f t="shared" si="15"/>
        <v>-336.34104989431603</v>
      </c>
      <c r="M362" s="8">
        <f t="shared" si="17"/>
        <v>30024.36793883686</v>
      </c>
    </row>
    <row r="363" spans="1:13" ht="15">
      <c r="A363" s="1">
        <v>40848</v>
      </c>
      <c r="C363">
        <v>63.8</v>
      </c>
      <c r="D363">
        <v>45</v>
      </c>
      <c r="E363">
        <f>C363-C362</f>
        <v>-9.549999999999997</v>
      </c>
      <c r="F363">
        <f>D363-D362</f>
        <v>5.219999999999999</v>
      </c>
      <c r="H363" s="5">
        <f>(M362/2)/C363</f>
        <v>235.30068917583745</v>
      </c>
      <c r="I363" s="5">
        <f>(M362/2)/D363</f>
        <v>333.6040882092984</v>
      </c>
      <c r="K363" s="8">
        <f t="shared" si="16"/>
        <v>505.70824117670963</v>
      </c>
      <c r="L363">
        <f t="shared" si="15"/>
        <v>-505.70824117670963</v>
      </c>
      <c r="M363" s="8">
        <f t="shared" si="17"/>
        <v>30530.076180013566</v>
      </c>
    </row>
    <row r="364" spans="1:13" ht="15">
      <c r="A364" s="1">
        <v>40849</v>
      </c>
      <c r="C364">
        <v>68.75</v>
      </c>
      <c r="D364">
        <v>41.41</v>
      </c>
      <c r="E364">
        <f>C364-C363</f>
        <v>4.950000000000003</v>
      </c>
      <c r="F364">
        <f>D364-D363</f>
        <v>-3.5900000000000034</v>
      </c>
      <c r="H364" s="5">
        <f>(M363/2)/C364</f>
        <v>222.03691767282592</v>
      </c>
      <c r="I364" s="5">
        <f>(M363/2)/D364</f>
        <v>368.6316853418687</v>
      </c>
      <c r="K364" s="8">
        <f t="shared" si="16"/>
        <v>224.30500789682105</v>
      </c>
      <c r="L364">
        <f t="shared" si="15"/>
        <v>-224.30500789682105</v>
      </c>
      <c r="M364" s="8">
        <f t="shared" si="17"/>
        <v>30754.38118791039</v>
      </c>
    </row>
    <row r="365" spans="1:13" ht="15">
      <c r="A365" s="1">
        <v>40850</v>
      </c>
      <c r="C365">
        <v>72.4</v>
      </c>
      <c r="D365">
        <v>39.07</v>
      </c>
      <c r="E365">
        <f>C365-C364</f>
        <v>3.6500000000000057</v>
      </c>
      <c r="F365">
        <f>D365-D364</f>
        <v>-2.3399999999999963</v>
      </c>
      <c r="H365" s="5">
        <f>(M364/2)/C365</f>
        <v>212.3921352756242</v>
      </c>
      <c r="I365" s="5">
        <f>(M364/2)/D365</f>
        <v>393.58051174699756</v>
      </c>
      <c r="K365" s="8">
        <f t="shared" si="16"/>
        <v>145.7471037319433</v>
      </c>
      <c r="L365">
        <f t="shared" si="15"/>
        <v>-145.7471037319433</v>
      </c>
      <c r="M365" s="8">
        <f t="shared" si="17"/>
        <v>30900.128291642333</v>
      </c>
    </row>
    <row r="366" spans="1:13" ht="15">
      <c r="A366" s="1">
        <v>40851</v>
      </c>
      <c r="C366">
        <v>69.85</v>
      </c>
      <c r="D366">
        <v>40.53</v>
      </c>
      <c r="E366">
        <f>C366-C365</f>
        <v>-2.5500000000000114</v>
      </c>
      <c r="F366">
        <f>D366-D365</f>
        <v>1.4600000000000009</v>
      </c>
      <c r="H366" s="5">
        <f>(M365/2)/C366</f>
        <v>221.18917889507756</v>
      </c>
      <c r="I366" s="5">
        <f>(M365/2)/D366</f>
        <v>381.20069444414423</v>
      </c>
      <c r="K366" s="8">
        <f t="shared" si="16"/>
        <v>7.479392293999354</v>
      </c>
      <c r="L366">
        <f t="shared" si="15"/>
        <v>-7.479392293999354</v>
      </c>
      <c r="M366" s="8">
        <f t="shared" si="17"/>
        <v>30907.607683936334</v>
      </c>
    </row>
    <row r="367" spans="1:13" ht="15">
      <c r="A367" s="1">
        <v>40854</v>
      </c>
      <c r="C367">
        <v>70.85</v>
      </c>
      <c r="D367">
        <v>39.9</v>
      </c>
      <c r="E367">
        <f>C367-C366</f>
        <v>1</v>
      </c>
      <c r="F367">
        <f>D367-D366</f>
        <v>-0.6300000000000026</v>
      </c>
      <c r="H367" s="5">
        <f>(M366/2)/C367</f>
        <v>218.12002599813928</v>
      </c>
      <c r="I367" s="5">
        <f>(M366/2)/D367</f>
        <v>387.3133794979491</v>
      </c>
      <c r="K367" s="8">
        <f t="shared" si="16"/>
        <v>25.887403085569645</v>
      </c>
      <c r="L367">
        <f t="shared" si="15"/>
        <v>-25.887403085569645</v>
      </c>
      <c r="M367" s="8">
        <f t="shared" si="17"/>
        <v>30933.495087021904</v>
      </c>
    </row>
    <row r="368" spans="1:13" ht="15">
      <c r="A368" s="1">
        <v>40855</v>
      </c>
      <c r="C368">
        <v>74.7</v>
      </c>
      <c r="D368">
        <v>37.75</v>
      </c>
      <c r="E368">
        <f>C368-C367</f>
        <v>3.8500000000000085</v>
      </c>
      <c r="F368">
        <f>D368-D367</f>
        <v>-2.1499999999999986</v>
      </c>
      <c r="H368" s="5">
        <f>(M367/2)/C368</f>
        <v>207.0515066065723</v>
      </c>
      <c r="I368" s="5">
        <f>(M367/2)/D368</f>
        <v>409.7151667155219</v>
      </c>
      <c r="K368" s="8">
        <f t="shared" si="16"/>
        <v>83.7393080030663</v>
      </c>
      <c r="L368">
        <f t="shared" si="15"/>
        <v>-83.7393080030663</v>
      </c>
      <c r="M368" s="8">
        <f t="shared" si="17"/>
        <v>31017.23439502497</v>
      </c>
    </row>
    <row r="369" spans="1:13" ht="15">
      <c r="A369" s="1">
        <v>40856</v>
      </c>
      <c r="C369">
        <v>63.6</v>
      </c>
      <c r="D369">
        <v>43.4</v>
      </c>
      <c r="E369">
        <f>C369-C368</f>
        <v>-11.100000000000001</v>
      </c>
      <c r="F369">
        <f>D369-D368</f>
        <v>5.649999999999999</v>
      </c>
      <c r="H369" s="5">
        <f>(M368/2)/C369</f>
        <v>243.84618235082525</v>
      </c>
      <c r="I369" s="5">
        <f>(M368/2)/D369</f>
        <v>357.34141008093286</v>
      </c>
      <c r="K369" s="8">
        <f t="shared" si="16"/>
        <v>687.7136571368906</v>
      </c>
      <c r="L369">
        <f t="shared" si="15"/>
        <v>-687.7136571368906</v>
      </c>
      <c r="M369" s="8">
        <f t="shared" si="17"/>
        <v>31704.94805216186</v>
      </c>
    </row>
    <row r="370" spans="1:13" ht="15">
      <c r="A370" s="1">
        <v>40857</v>
      </c>
      <c r="C370">
        <v>64.4</v>
      </c>
      <c r="D370">
        <v>42.76</v>
      </c>
      <c r="E370">
        <f>C370-C369</f>
        <v>0.8000000000000043</v>
      </c>
      <c r="F370">
        <f>D370-D369</f>
        <v>-0.6400000000000006</v>
      </c>
      <c r="H370" s="5">
        <f>(M369/2)/C370</f>
        <v>246.15642897641195</v>
      </c>
      <c r="I370" s="5">
        <f>(M369/2)/D370</f>
        <v>370.73138508140624</v>
      </c>
      <c r="K370" s="8">
        <f t="shared" si="16"/>
        <v>40.34294327096961</v>
      </c>
      <c r="L370">
        <f t="shared" si="15"/>
        <v>-40.34294327096961</v>
      </c>
      <c r="M370" s="8">
        <f t="shared" si="17"/>
        <v>31745.29099543283</v>
      </c>
    </row>
    <row r="371" spans="1:13" ht="15">
      <c r="A371" s="1">
        <v>40858</v>
      </c>
      <c r="C371">
        <v>68.64</v>
      </c>
      <c r="D371">
        <v>39.99</v>
      </c>
      <c r="E371">
        <f>C371-C370</f>
        <v>4.239999999999995</v>
      </c>
      <c r="F371">
        <f>D371-D370</f>
        <v>-2.769999999999996</v>
      </c>
      <c r="H371" s="5">
        <f>(M370/2)/C371</f>
        <v>231.24483533969138</v>
      </c>
      <c r="I371" s="5">
        <f>(M370/2)/D371</f>
        <v>396.9153662844815</v>
      </c>
      <c r="K371" s="8">
        <f t="shared" si="16"/>
        <v>118.97746276772182</v>
      </c>
      <c r="L371">
        <f t="shared" si="15"/>
        <v>-118.97746276772182</v>
      </c>
      <c r="M371" s="8">
        <f t="shared" si="17"/>
        <v>31864.268458200553</v>
      </c>
    </row>
    <row r="372" spans="1:13" ht="15">
      <c r="A372" s="1">
        <v>40861</v>
      </c>
      <c r="C372">
        <v>64.86</v>
      </c>
      <c r="D372">
        <v>42.14</v>
      </c>
      <c r="E372">
        <f>C372-C371</f>
        <v>-3.780000000000001</v>
      </c>
      <c r="F372">
        <f>D372-D371</f>
        <v>2.1499999999999986</v>
      </c>
      <c r="H372" s="5">
        <f>(M371/2)/C372</f>
        <v>245.63882561055004</v>
      </c>
      <c r="I372" s="5">
        <f>(M371/2)/D372</f>
        <v>378.0762750142448</v>
      </c>
      <c r="K372" s="8">
        <f t="shared" si="16"/>
        <v>115.65076952725371</v>
      </c>
      <c r="L372">
        <f t="shared" si="15"/>
        <v>-115.65076952725371</v>
      </c>
      <c r="M372" s="8">
        <f t="shared" si="17"/>
        <v>31979.919227727805</v>
      </c>
    </row>
    <row r="373" spans="1:13" ht="15">
      <c r="A373" s="1">
        <v>40862</v>
      </c>
      <c r="C373">
        <v>65.65</v>
      </c>
      <c r="D373">
        <v>41.61</v>
      </c>
      <c r="E373">
        <f>C373-C372</f>
        <v>0.7900000000000063</v>
      </c>
      <c r="F373">
        <f>D373-D372</f>
        <v>-0.5300000000000011</v>
      </c>
      <c r="H373" s="5">
        <f>(M372/2)/C373</f>
        <v>243.56374126220717</v>
      </c>
      <c r="I373" s="5">
        <f>(M372/2)/D373</f>
        <v>384.281653781877</v>
      </c>
      <c r="K373" s="8">
        <f t="shared" si="16"/>
        <v>11.253920907250091</v>
      </c>
      <c r="L373">
        <f t="shared" si="15"/>
        <v>-11.253920907250091</v>
      </c>
      <c r="M373" s="8">
        <f t="shared" si="17"/>
        <v>31991.173148635055</v>
      </c>
    </row>
    <row r="374" spans="1:13" ht="15">
      <c r="A374" s="1">
        <v>40863</v>
      </c>
      <c r="C374">
        <v>61.35</v>
      </c>
      <c r="D374">
        <v>44.41</v>
      </c>
      <c r="E374">
        <f>C374-C373</f>
        <v>-4.300000000000004</v>
      </c>
      <c r="F374">
        <f>D374-D373</f>
        <v>2.799999999999997</v>
      </c>
      <c r="H374" s="5">
        <f>(M373/2)/C374</f>
        <v>260.72675752758806</v>
      </c>
      <c r="I374" s="5">
        <f>(M373/2)/D374</f>
        <v>360.17983729604885</v>
      </c>
      <c r="K374" s="8">
        <f t="shared" si="16"/>
        <v>112.62151293969407</v>
      </c>
      <c r="L374">
        <f t="shared" si="15"/>
        <v>-112.62151293969407</v>
      </c>
      <c r="M374" s="8">
        <f t="shared" si="17"/>
        <v>32103.79466157475</v>
      </c>
    </row>
    <row r="375" spans="1:13" ht="15">
      <c r="A375" s="1">
        <v>40864</v>
      </c>
      <c r="C375">
        <v>57.6</v>
      </c>
      <c r="D375">
        <v>47.07</v>
      </c>
      <c r="E375">
        <f>C375-C374</f>
        <v>-3.75</v>
      </c>
      <c r="F375">
        <f>D375-D374</f>
        <v>2.6600000000000037</v>
      </c>
      <c r="H375" s="5">
        <f>(M374/2)/C375</f>
        <v>278.6787731039475</v>
      </c>
      <c r="I375" s="5">
        <f>(M374/2)/D375</f>
        <v>341.02182559565273</v>
      </c>
      <c r="K375" s="8">
        <f t="shared" si="16"/>
        <v>137.92734305536555</v>
      </c>
      <c r="L375">
        <f t="shared" si="15"/>
        <v>-137.92734305536555</v>
      </c>
      <c r="M375" s="8">
        <f t="shared" si="17"/>
        <v>32241.722004630115</v>
      </c>
    </row>
    <row r="376" spans="1:13" ht="15">
      <c r="A376" s="1">
        <v>40865</v>
      </c>
      <c r="C376">
        <v>58.49</v>
      </c>
      <c r="D376">
        <v>46.33</v>
      </c>
      <c r="E376">
        <f>C376-C375</f>
        <v>0.8900000000000006</v>
      </c>
      <c r="F376">
        <f>D376-D375</f>
        <v>-0.740000000000002</v>
      </c>
      <c r="H376" s="5">
        <f>(M375/2)/C376</f>
        <v>275.6173876272022</v>
      </c>
      <c r="I376" s="5">
        <f>(M375/2)/D376</f>
        <v>347.95728474670966</v>
      </c>
      <c r="K376" s="8">
        <f t="shared" si="16"/>
        <v>12.188915724355695</v>
      </c>
      <c r="L376">
        <f t="shared" si="15"/>
        <v>-12.188915724355695</v>
      </c>
      <c r="M376" s="8">
        <f t="shared" si="17"/>
        <v>32253.910920354472</v>
      </c>
    </row>
    <row r="377" spans="1:13" ht="15">
      <c r="A377" s="1">
        <v>40868</v>
      </c>
      <c r="C377">
        <v>54.41</v>
      </c>
      <c r="D377">
        <v>49.49</v>
      </c>
      <c r="E377">
        <f>C377-C376</f>
        <v>-4.080000000000005</v>
      </c>
      <c r="F377">
        <f>D377-D376</f>
        <v>3.1600000000000037</v>
      </c>
      <c r="H377" s="5">
        <f>(M376/2)/C377</f>
        <v>296.39690241090307</v>
      </c>
      <c r="I377" s="5">
        <f>(M376/2)/D377</f>
        <v>325.86291089467034</v>
      </c>
      <c r="K377" s="8">
        <f t="shared" si="16"/>
        <v>179.57256340932645</v>
      </c>
      <c r="L377">
        <f t="shared" si="15"/>
        <v>-179.57256340932645</v>
      </c>
      <c r="M377" s="8">
        <f t="shared" si="17"/>
        <v>32433.483483763797</v>
      </c>
    </row>
    <row r="378" spans="1:13" ht="15">
      <c r="A378" s="1">
        <v>40869</v>
      </c>
      <c r="C378">
        <v>53.12</v>
      </c>
      <c r="D378">
        <v>50.73</v>
      </c>
      <c r="E378">
        <f>C378-C377</f>
        <v>-1.2899999999999991</v>
      </c>
      <c r="F378">
        <f>D378-D377</f>
        <v>1.2399999999999949</v>
      </c>
      <c r="H378" s="5">
        <f>(M377/2)/C378</f>
        <v>305.2850478516924</v>
      </c>
      <c r="I378" s="5">
        <f>(M377/2)/D378</f>
        <v>319.6676866130869</v>
      </c>
      <c r="K378" s="8">
        <f t="shared" si="16"/>
        <v>2.5702196715432137</v>
      </c>
      <c r="L378">
        <f t="shared" si="15"/>
        <v>2.5702196715432137</v>
      </c>
      <c r="M378" s="8">
        <f t="shared" si="17"/>
        <v>32436.05370343534</v>
      </c>
    </row>
    <row r="379" spans="1:13" ht="15">
      <c r="A379" s="1">
        <v>40870</v>
      </c>
      <c r="C379">
        <v>48.69</v>
      </c>
      <c r="D379">
        <v>54.83</v>
      </c>
      <c r="E379">
        <f>C379-C378</f>
        <v>-4.43</v>
      </c>
      <c r="F379">
        <f>D379-D378</f>
        <v>4.100000000000001</v>
      </c>
      <c r="H379" s="5">
        <f>(M378/2)/C379</f>
        <v>333.08742763848164</v>
      </c>
      <c r="I379" s="5">
        <f>(M378/2)/D379</f>
        <v>295.78746765853856</v>
      </c>
      <c r="K379" s="8">
        <f t="shared" si="16"/>
        <v>262.8486870384652</v>
      </c>
      <c r="L379">
        <f t="shared" si="15"/>
        <v>-262.8486870384652</v>
      </c>
      <c r="M379" s="8">
        <f t="shared" si="17"/>
        <v>32698.902390473806</v>
      </c>
    </row>
    <row r="380" spans="1:13" ht="15">
      <c r="A380" s="1">
        <v>40872</v>
      </c>
      <c r="C380">
        <v>49.38</v>
      </c>
      <c r="D380">
        <v>54.1</v>
      </c>
      <c r="E380">
        <f>C380-C379</f>
        <v>0.6900000000000048</v>
      </c>
      <c r="F380">
        <f>D380-D379</f>
        <v>-0.7299999999999969</v>
      </c>
      <c r="H380" s="5">
        <f>(M379/2)/C380</f>
        <v>331.0945969063771</v>
      </c>
      <c r="I380" s="5">
        <f>(M379/2)/D380</f>
        <v>302.2079703370962</v>
      </c>
      <c r="K380" s="8">
        <f t="shared" si="16"/>
        <v>7.843453519322509</v>
      </c>
      <c r="L380">
        <f t="shared" si="15"/>
        <v>7.843453519322509</v>
      </c>
      <c r="M380" s="8">
        <f t="shared" si="17"/>
        <v>32706.74584399313</v>
      </c>
    </row>
    <row r="381" spans="1:13" ht="15">
      <c r="A381" s="1">
        <v>40875</v>
      </c>
      <c r="C381">
        <v>53.59</v>
      </c>
      <c r="D381">
        <v>49.39</v>
      </c>
      <c r="E381">
        <f>C381-C380</f>
        <v>4.210000000000001</v>
      </c>
      <c r="F381">
        <f>D381-D380</f>
        <v>-4.710000000000001</v>
      </c>
      <c r="H381" s="5">
        <f>(M380/2)/C381</f>
        <v>305.1571733904938</v>
      </c>
      <c r="I381" s="5">
        <f>(M380/2)/D381</f>
        <v>331.1069633933299</v>
      </c>
      <c r="K381" s="8">
        <f t="shared" si="16"/>
        <v>274.802097608605</v>
      </c>
      <c r="L381">
        <f t="shared" si="15"/>
        <v>-274.802097608605</v>
      </c>
      <c r="M381" s="8">
        <f t="shared" si="17"/>
        <v>32981.54794160173</v>
      </c>
    </row>
    <row r="382" spans="1:13" ht="15">
      <c r="A382" s="1">
        <v>40876</v>
      </c>
      <c r="C382">
        <v>52.72</v>
      </c>
      <c r="D382">
        <v>50.2</v>
      </c>
      <c r="E382">
        <f>C382-C381</f>
        <v>-0.8700000000000045</v>
      </c>
      <c r="F382">
        <f>D382-D381</f>
        <v>0.8100000000000023</v>
      </c>
      <c r="H382" s="5">
        <f>(M381/2)/C382</f>
        <v>312.79920278453847</v>
      </c>
      <c r="I382" s="5">
        <f>(M381/2)/D382</f>
        <v>328.5014735219296</v>
      </c>
      <c r="K382" s="8">
        <f t="shared" si="16"/>
        <v>6.049112869786143</v>
      </c>
      <c r="L382">
        <f t="shared" si="15"/>
        <v>-6.049112869786143</v>
      </c>
      <c r="M382" s="8">
        <f t="shared" si="17"/>
        <v>32987.59705447152</v>
      </c>
    </row>
    <row r="383" spans="1:13" ht="15">
      <c r="A383" s="1">
        <v>40877</v>
      </c>
      <c r="C383">
        <v>62.04</v>
      </c>
      <c r="D383">
        <v>41.33</v>
      </c>
      <c r="E383">
        <f>C383-C382</f>
        <v>9.32</v>
      </c>
      <c r="F383">
        <f>D383-D382</f>
        <v>-8.870000000000005</v>
      </c>
      <c r="H383" s="5">
        <f>(M382/2)/C383</f>
        <v>265.85748754409667</v>
      </c>
      <c r="I383" s="5">
        <f>(M382/2)/D383</f>
        <v>399.07569627959737</v>
      </c>
      <c r="K383" s="8">
        <f t="shared" si="16"/>
        <v>1062.0096420890495</v>
      </c>
      <c r="L383">
        <f t="shared" si="15"/>
        <v>-1062.0096420890495</v>
      </c>
      <c r="M383" s="8">
        <f t="shared" si="17"/>
        <v>34049.606696560564</v>
      </c>
    </row>
    <row r="384" spans="1:13" ht="15">
      <c r="A384" s="1">
        <v>40878</v>
      </c>
      <c r="C384">
        <v>60.89</v>
      </c>
      <c r="D384">
        <v>42.01</v>
      </c>
      <c r="E384">
        <f>C384-C383</f>
        <v>-1.1499999999999986</v>
      </c>
      <c r="F384">
        <f>D384-D383</f>
        <v>0.6799999999999997</v>
      </c>
      <c r="H384" s="5">
        <f>(M383/2)/C384</f>
        <v>279.59933237445034</v>
      </c>
      <c r="I384" s="5">
        <f>(M383/2)/D384</f>
        <v>405.25597115639806</v>
      </c>
      <c r="K384" s="8">
        <f t="shared" si="16"/>
        <v>45.96517184426693</v>
      </c>
      <c r="L384">
        <f t="shared" si="15"/>
        <v>-45.96517184426693</v>
      </c>
      <c r="M384" s="8">
        <f t="shared" si="17"/>
        <v>34095.57186840483</v>
      </c>
    </row>
    <row r="385" spans="1:13" ht="15">
      <c r="A385" s="1">
        <v>40879</v>
      </c>
      <c r="C385">
        <v>62.82</v>
      </c>
      <c r="D385">
        <v>40.62</v>
      </c>
      <c r="E385">
        <f>C385-C384</f>
        <v>1.9299999999999997</v>
      </c>
      <c r="F385">
        <f>D385-D384</f>
        <v>-1.3900000000000006</v>
      </c>
      <c r="H385" s="5">
        <f>(M384/2)/C385</f>
        <v>271.37513425982837</v>
      </c>
      <c r="I385" s="5">
        <f>(M384/2)/D385</f>
        <v>419.6894616987301</v>
      </c>
      <c r="K385" s="8">
        <f t="shared" si="16"/>
        <v>59.61434263976639</v>
      </c>
      <c r="L385">
        <f t="shared" si="15"/>
        <v>-59.61434263976639</v>
      </c>
      <c r="M385" s="8">
        <f t="shared" si="17"/>
        <v>34155.1862110446</v>
      </c>
    </row>
    <row r="386" spans="1:13" ht="15">
      <c r="A386" s="1">
        <v>40882</v>
      </c>
      <c r="C386">
        <v>66.07</v>
      </c>
      <c r="D386">
        <v>38.58</v>
      </c>
      <c r="E386">
        <f>C386-C385</f>
        <v>3.249999999999993</v>
      </c>
      <c r="F386">
        <f>D386-D385</f>
        <v>-2.039999999999999</v>
      </c>
      <c r="H386" s="5">
        <f>(M385/2)/C386</f>
        <v>258.4772681326215</v>
      </c>
      <c r="I386" s="5">
        <f>(M385/2)/D386</f>
        <v>442.65404628103425</v>
      </c>
      <c r="K386" s="8">
        <f t="shared" si="16"/>
        <v>62.96313298229154</v>
      </c>
      <c r="L386">
        <f t="shared" si="15"/>
        <v>-62.96313298229154</v>
      </c>
      <c r="M386" s="8">
        <f t="shared" si="17"/>
        <v>34218.1493440269</v>
      </c>
    </row>
    <row r="387" spans="1:13" ht="15">
      <c r="A387" s="1">
        <v>40883</v>
      </c>
      <c r="C387">
        <v>65.95</v>
      </c>
      <c r="D387">
        <v>38.64</v>
      </c>
      <c r="E387">
        <f>C387-C386</f>
        <v>-0.11999999999999034</v>
      </c>
      <c r="F387">
        <f>D387-D386</f>
        <v>0.060000000000002274</v>
      </c>
      <c r="H387" s="5">
        <f>(M386/2)/C387</f>
        <v>259.4249381654806</v>
      </c>
      <c r="I387" s="5">
        <f>(M386/2)/D387</f>
        <v>442.7814356111141</v>
      </c>
      <c r="K387" s="8">
        <f t="shared" si="16"/>
        <v>4.564106443187317</v>
      </c>
      <c r="L387">
        <f t="shared" si="15"/>
        <v>-4.564106443187317</v>
      </c>
      <c r="M387" s="8">
        <f t="shared" si="17"/>
        <v>34222.71345047008</v>
      </c>
    </row>
    <row r="388" spans="1:13" ht="15">
      <c r="A388" s="1">
        <v>40884</v>
      </c>
      <c r="C388">
        <v>68.3</v>
      </c>
      <c r="D388">
        <v>37.34</v>
      </c>
      <c r="E388">
        <f>C388-C387</f>
        <v>2.3499999999999943</v>
      </c>
      <c r="F388">
        <f>D388-D387</f>
        <v>-1.2999999999999972</v>
      </c>
      <c r="H388" s="5">
        <f>(M387/2)/C388</f>
        <v>250.53230930065945</v>
      </c>
      <c r="I388" s="5">
        <f>(M387/2)/D388</f>
        <v>458.2580804829951</v>
      </c>
      <c r="K388" s="8">
        <f t="shared" si="16"/>
        <v>6.984577771344107</v>
      </c>
      <c r="L388">
        <f aca="true" t="shared" si="18" ref="L388:L451">(H388*E388)+(F388*I388)</f>
        <v>-6.984577771344107</v>
      </c>
      <c r="M388" s="8">
        <f t="shared" si="17"/>
        <v>34229.69802824142</v>
      </c>
    </row>
    <row r="389" spans="1:13" ht="15">
      <c r="A389" s="1">
        <v>40885</v>
      </c>
      <c r="C389">
        <v>61.42</v>
      </c>
      <c r="D389">
        <v>41</v>
      </c>
      <c r="E389">
        <f>C389-C388</f>
        <v>-6.8799999999999955</v>
      </c>
      <c r="F389">
        <f>D389-D388</f>
        <v>3.6599999999999966</v>
      </c>
      <c r="H389" s="5">
        <f>(M388/2)/C389</f>
        <v>278.6527029326068</v>
      </c>
      <c r="I389" s="5">
        <f>(M388/2)/D389</f>
        <v>417.4353418078222</v>
      </c>
      <c r="K389" s="8">
        <f aca="true" t="shared" si="19" ref="K389:K452">ABS(L389)</f>
        <v>389.31724515970586</v>
      </c>
      <c r="L389">
        <f t="shared" si="18"/>
        <v>-389.31724515970586</v>
      </c>
      <c r="M389" s="8">
        <f aca="true" t="shared" si="20" ref="M389:M452">M388+K389</f>
        <v>34619.01527340113</v>
      </c>
    </row>
    <row r="390" spans="1:13" ht="15">
      <c r="A390" s="1">
        <v>40886</v>
      </c>
      <c r="C390">
        <v>65.12</v>
      </c>
      <c r="D390">
        <v>38.48</v>
      </c>
      <c r="E390">
        <f>C390-C389</f>
        <v>3.700000000000003</v>
      </c>
      <c r="F390">
        <f>D390-D389</f>
        <v>-2.520000000000003</v>
      </c>
      <c r="H390" s="5">
        <f>(M389/2)/C390</f>
        <v>265.80939245547546</v>
      </c>
      <c r="I390" s="5">
        <f>(M389/2)/D390</f>
        <v>449.8312795400355</v>
      </c>
      <c r="K390" s="8">
        <f t="shared" si="19"/>
        <v>150.08007235563082</v>
      </c>
      <c r="L390">
        <f t="shared" si="18"/>
        <v>-150.08007235563082</v>
      </c>
      <c r="M390" s="8">
        <f t="shared" si="20"/>
        <v>34769.09534575676</v>
      </c>
    </row>
    <row r="391" spans="1:13" ht="15">
      <c r="A391" s="1">
        <v>40889</v>
      </c>
      <c r="C391">
        <v>61.04</v>
      </c>
      <c r="D391">
        <v>40.96</v>
      </c>
      <c r="E391">
        <f>C391-C390</f>
        <v>-4.080000000000005</v>
      </c>
      <c r="F391">
        <f>D391-D390</f>
        <v>2.480000000000004</v>
      </c>
      <c r="H391" s="5">
        <f>(M390/2)/C391</f>
        <v>284.80582688201804</v>
      </c>
      <c r="I391" s="5">
        <f>(M390/2)/D391</f>
        <v>424.42743341988233</v>
      </c>
      <c r="K391" s="8">
        <f t="shared" si="19"/>
        <v>109.42773879732522</v>
      </c>
      <c r="L391">
        <f t="shared" si="18"/>
        <v>-109.42773879732522</v>
      </c>
      <c r="M391" s="8">
        <f t="shared" si="20"/>
        <v>34878.52308455409</v>
      </c>
    </row>
    <row r="392" spans="1:13" ht="15">
      <c r="A392" s="1">
        <v>40890</v>
      </c>
      <c r="C392">
        <v>58.34</v>
      </c>
      <c r="D392">
        <v>42.52</v>
      </c>
      <c r="E392">
        <f>C392-C391</f>
        <v>-2.6999999999999957</v>
      </c>
      <c r="F392">
        <f>D392-D391</f>
        <v>1.5600000000000023</v>
      </c>
      <c r="H392" s="5">
        <f>(M391/2)/C392</f>
        <v>298.9246064840083</v>
      </c>
      <c r="I392" s="5">
        <f>(M391/2)/D392</f>
        <v>410.1425574383124</v>
      </c>
      <c r="K392" s="8">
        <f t="shared" si="19"/>
        <v>167.27404790305286</v>
      </c>
      <c r="L392">
        <f t="shared" si="18"/>
        <v>-167.27404790305286</v>
      </c>
      <c r="M392" s="8">
        <f t="shared" si="20"/>
        <v>35045.79713245714</v>
      </c>
    </row>
    <row r="393" spans="1:13" ht="15">
      <c r="A393" s="1">
        <v>40891</v>
      </c>
      <c r="C393">
        <v>57.88</v>
      </c>
      <c r="D393">
        <v>42.93</v>
      </c>
      <c r="E393">
        <f>C393-C392</f>
        <v>-0.46000000000000085</v>
      </c>
      <c r="F393">
        <f>D393-D392</f>
        <v>0.4099999999999966</v>
      </c>
      <c r="H393" s="5">
        <f>(M392/2)/C393</f>
        <v>302.7453104047783</v>
      </c>
      <c r="I393" s="5">
        <f>(M392/2)/D393</f>
        <v>408.173737857642</v>
      </c>
      <c r="K393" s="8">
        <f t="shared" si="19"/>
        <v>28.088389735433537</v>
      </c>
      <c r="L393">
        <f t="shared" si="18"/>
        <v>28.088389735433537</v>
      </c>
      <c r="M393" s="8">
        <f t="shared" si="20"/>
        <v>35073.88552219258</v>
      </c>
    </row>
    <row r="394" spans="1:13" ht="15">
      <c r="A394" s="1">
        <v>40892</v>
      </c>
      <c r="C394">
        <v>58.13</v>
      </c>
      <c r="D394">
        <v>42.81</v>
      </c>
      <c r="E394">
        <f>C394-C393</f>
        <v>0.25</v>
      </c>
      <c r="F394">
        <f>D394-D393</f>
        <v>-0.11999999999999744</v>
      </c>
      <c r="H394" s="5">
        <f>(M393/2)/C394</f>
        <v>301.6848918131135</v>
      </c>
      <c r="I394" s="5">
        <f>(M393/2)/D394</f>
        <v>409.6459416280376</v>
      </c>
      <c r="K394" s="8">
        <f t="shared" si="19"/>
        <v>26.263709957914912</v>
      </c>
      <c r="L394">
        <f t="shared" si="18"/>
        <v>26.263709957914912</v>
      </c>
      <c r="M394" s="8">
        <f t="shared" si="20"/>
        <v>35100.14923215049</v>
      </c>
    </row>
    <row r="395" spans="1:13" ht="15">
      <c r="A395" s="1">
        <v>40893</v>
      </c>
      <c r="C395">
        <v>58.98</v>
      </c>
      <c r="D395">
        <v>42.15</v>
      </c>
      <c r="E395">
        <f>C395-C394</f>
        <v>0.8499999999999943</v>
      </c>
      <c r="F395">
        <f>D395-D394</f>
        <v>-0.6600000000000037</v>
      </c>
      <c r="H395" s="5">
        <f>(M394/2)/C395</f>
        <v>297.55975951297467</v>
      </c>
      <c r="I395" s="5">
        <f>(M394/2)/D395</f>
        <v>416.37187701246137</v>
      </c>
      <c r="K395" s="8">
        <f t="shared" si="19"/>
        <v>21.87964324219928</v>
      </c>
      <c r="L395">
        <f t="shared" si="18"/>
        <v>-21.87964324219928</v>
      </c>
      <c r="M395" s="8">
        <f t="shared" si="20"/>
        <v>35122.028875392694</v>
      </c>
    </row>
    <row r="396" spans="1:13" ht="15">
      <c r="A396" s="1">
        <v>40896</v>
      </c>
      <c r="C396">
        <v>55.4</v>
      </c>
      <c r="D396">
        <v>44.65</v>
      </c>
      <c r="E396">
        <f>C396-C395</f>
        <v>-3.5799999999999983</v>
      </c>
      <c r="F396">
        <f>D396-D395</f>
        <v>2.5</v>
      </c>
      <c r="H396" s="5">
        <f>(M395/2)/C396</f>
        <v>316.98582017502434</v>
      </c>
      <c r="I396" s="5">
        <f>(M395/2)/D396</f>
        <v>393.30379479723064</v>
      </c>
      <c r="K396" s="8">
        <f t="shared" si="19"/>
        <v>151.54974923350994</v>
      </c>
      <c r="L396">
        <f t="shared" si="18"/>
        <v>-151.54974923350994</v>
      </c>
      <c r="M396" s="8">
        <f t="shared" si="20"/>
        <v>35273.57862462621</v>
      </c>
    </row>
    <row r="397" spans="1:13" ht="15">
      <c r="A397" s="1">
        <v>40897</v>
      </c>
      <c r="C397">
        <v>61.49</v>
      </c>
      <c r="D397">
        <v>39.86</v>
      </c>
      <c r="E397">
        <f>C397-C396</f>
        <v>6.090000000000003</v>
      </c>
      <c r="F397">
        <f>D397-D396</f>
        <v>-4.789999999999999</v>
      </c>
      <c r="H397" s="5">
        <f>(M396/2)/C397</f>
        <v>286.8236999888291</v>
      </c>
      <c r="I397" s="5">
        <f>(M396/2)/D397</f>
        <v>442.46837211021335</v>
      </c>
      <c r="K397" s="8">
        <f t="shared" si="19"/>
        <v>372.66716947595137</v>
      </c>
      <c r="L397">
        <f t="shared" si="18"/>
        <v>-372.66716947595137</v>
      </c>
      <c r="M397" s="8">
        <f t="shared" si="20"/>
        <v>35646.24579410216</v>
      </c>
    </row>
    <row r="398" spans="1:13" ht="15">
      <c r="A398" s="1">
        <v>40898</v>
      </c>
      <c r="C398">
        <v>62.3</v>
      </c>
      <c r="D398">
        <v>39.26</v>
      </c>
      <c r="E398">
        <f>C398-C397</f>
        <v>0.8099999999999952</v>
      </c>
      <c r="F398">
        <f>D398-D397</f>
        <v>-0.6000000000000014</v>
      </c>
      <c r="H398" s="5">
        <f>(M397/2)/C398</f>
        <v>286.08543976004944</v>
      </c>
      <c r="I398" s="5">
        <f>(M397/2)/D398</f>
        <v>453.97664027129593</v>
      </c>
      <c r="K398" s="8">
        <f t="shared" si="19"/>
        <v>40.656777957139525</v>
      </c>
      <c r="L398">
        <f t="shared" si="18"/>
        <v>-40.656777957139525</v>
      </c>
      <c r="M398" s="8">
        <f t="shared" si="20"/>
        <v>35686.9025720593</v>
      </c>
    </row>
    <row r="399" spans="1:13" ht="15">
      <c r="A399" s="1">
        <v>40899</v>
      </c>
      <c r="C399">
        <v>65.75</v>
      </c>
      <c r="D399">
        <v>37.12</v>
      </c>
      <c r="E399">
        <f>C399-C398</f>
        <v>3.450000000000003</v>
      </c>
      <c r="F399">
        <f>D399-D398</f>
        <v>-2.1400000000000006</v>
      </c>
      <c r="H399" s="5">
        <f>(M398/2)/C399</f>
        <v>271.3832895213635</v>
      </c>
      <c r="I399" s="5">
        <f>(M398/2)/D399</f>
        <v>480.6964247314022</v>
      </c>
      <c r="K399" s="8">
        <f t="shared" si="19"/>
        <v>92.41800007649624</v>
      </c>
      <c r="L399">
        <f t="shared" si="18"/>
        <v>-92.41800007649624</v>
      </c>
      <c r="M399" s="8">
        <f t="shared" si="20"/>
        <v>35779.320572135795</v>
      </c>
    </row>
    <row r="400" spans="1:13" ht="15">
      <c r="A400" s="1">
        <v>40900</v>
      </c>
      <c r="C400">
        <v>67.13</v>
      </c>
      <c r="D400">
        <v>36.26</v>
      </c>
      <c r="E400">
        <f>C400-C399</f>
        <v>1.3799999999999955</v>
      </c>
      <c r="F400">
        <f>D400-D399</f>
        <v>-0.8599999999999994</v>
      </c>
      <c r="H400" s="5">
        <f>(M399/2)/C400</f>
        <v>266.4927794736764</v>
      </c>
      <c r="I400" s="5">
        <f>(M399/2)/D400</f>
        <v>493.37176740396853</v>
      </c>
      <c r="K400" s="8">
        <f t="shared" si="19"/>
        <v>56.539684293740436</v>
      </c>
      <c r="L400">
        <f t="shared" si="18"/>
        <v>-56.539684293740436</v>
      </c>
      <c r="M400" s="8">
        <f t="shared" si="20"/>
        <v>35835.860256429536</v>
      </c>
    </row>
    <row r="401" spans="1:13" ht="15">
      <c r="A401" s="1">
        <v>40904</v>
      </c>
      <c r="C401">
        <v>66.21</v>
      </c>
      <c r="D401">
        <v>36.8</v>
      </c>
      <c r="E401">
        <f>C401-C400</f>
        <v>-0.9200000000000017</v>
      </c>
      <c r="F401">
        <f>D401-D400</f>
        <v>0.5399999999999991</v>
      </c>
      <c r="H401" s="5">
        <f>(M400/2)/C401</f>
        <v>270.6227175383593</v>
      </c>
      <c r="I401" s="5">
        <f>(M400/2)/D401</f>
        <v>486.9002752232274</v>
      </c>
      <c r="K401" s="8">
        <f t="shared" si="19"/>
        <v>13.95324848525135</v>
      </c>
      <c r="L401">
        <f t="shared" si="18"/>
        <v>13.95324848525135</v>
      </c>
      <c r="M401" s="8">
        <f t="shared" si="20"/>
        <v>35849.81350491479</v>
      </c>
    </row>
    <row r="402" spans="1:13" ht="15">
      <c r="A402" s="1">
        <v>40905</v>
      </c>
      <c r="C402">
        <v>63.27</v>
      </c>
      <c r="D402">
        <v>38.44</v>
      </c>
      <c r="E402">
        <f>C402-C401</f>
        <v>-2.9399999999999906</v>
      </c>
      <c r="F402">
        <f>D402-D401</f>
        <v>1.6400000000000006</v>
      </c>
      <c r="H402" s="5">
        <f>(M401/2)/C402</f>
        <v>283.30815161146506</v>
      </c>
      <c r="I402" s="5">
        <f>(M401/2)/D402</f>
        <v>466.30870844061906</v>
      </c>
      <c r="K402" s="8">
        <f t="shared" si="19"/>
        <v>68.17968389508906</v>
      </c>
      <c r="L402">
        <f t="shared" si="18"/>
        <v>-68.17968389508906</v>
      </c>
      <c r="M402" s="8">
        <f t="shared" si="20"/>
        <v>35917.99318880988</v>
      </c>
    </row>
    <row r="403" spans="1:13" ht="15">
      <c r="A403" s="1">
        <v>40906</v>
      </c>
      <c r="C403">
        <v>65.9</v>
      </c>
      <c r="D403">
        <v>36.76</v>
      </c>
      <c r="E403">
        <f>C403-C402</f>
        <v>2.6300000000000026</v>
      </c>
      <c r="F403">
        <f>D403-D402</f>
        <v>-1.6799999999999997</v>
      </c>
      <c r="H403" s="5">
        <f>(M402/2)/C403</f>
        <v>272.51891645531015</v>
      </c>
      <c r="I403" s="5">
        <f>(M402/2)/D403</f>
        <v>488.5472414147155</v>
      </c>
      <c r="K403" s="8">
        <f t="shared" si="19"/>
        <v>104.0346152992555</v>
      </c>
      <c r="L403">
        <f t="shared" si="18"/>
        <v>-104.0346152992555</v>
      </c>
      <c r="M403" s="8">
        <f t="shared" si="20"/>
        <v>36022.02780410914</v>
      </c>
    </row>
    <row r="404" spans="1:13" ht="15">
      <c r="A404" s="1">
        <v>40907</v>
      </c>
      <c r="C404">
        <v>64.87</v>
      </c>
      <c r="D404">
        <v>37.35</v>
      </c>
      <c r="E404">
        <f>C404-C403</f>
        <v>-1.0300000000000011</v>
      </c>
      <c r="F404">
        <f>D404-D403</f>
        <v>0.5900000000000034</v>
      </c>
      <c r="H404" s="5">
        <f>(M403/2)/C404</f>
        <v>277.6478172044792</v>
      </c>
      <c r="I404" s="5">
        <f>(M403/2)/D404</f>
        <v>482.2225944325186</v>
      </c>
      <c r="K404" s="8">
        <f t="shared" si="19"/>
        <v>1.4659210054263099</v>
      </c>
      <c r="L404">
        <f t="shared" si="18"/>
        <v>-1.4659210054263099</v>
      </c>
      <c r="M404" s="8">
        <f t="shared" si="20"/>
        <v>36023.49372511456</v>
      </c>
    </row>
    <row r="405" spans="1:13" ht="15">
      <c r="A405" s="1">
        <v>40911</v>
      </c>
      <c r="C405">
        <v>69.25</v>
      </c>
      <c r="D405">
        <v>34.79</v>
      </c>
      <c r="E405">
        <f>C405-C404</f>
        <v>4.3799999999999955</v>
      </c>
      <c r="F405">
        <f>D405-D404</f>
        <v>-2.5600000000000023</v>
      </c>
      <c r="H405" s="5">
        <f>(M404/2)/C405</f>
        <v>260.0974276181557</v>
      </c>
      <c r="I405" s="5">
        <f>(M404/2)/D405</f>
        <v>517.7277051611751</v>
      </c>
      <c r="K405" s="8">
        <f t="shared" si="19"/>
        <v>186.15619224508873</v>
      </c>
      <c r="L405">
        <f t="shared" si="18"/>
        <v>-186.15619224508873</v>
      </c>
      <c r="M405" s="8">
        <f t="shared" si="20"/>
        <v>36209.649917359646</v>
      </c>
    </row>
    <row r="406" spans="1:13" ht="15">
      <c r="A406" s="1">
        <v>40912</v>
      </c>
      <c r="C406">
        <v>68.25</v>
      </c>
      <c r="D406">
        <v>35.18</v>
      </c>
      <c r="E406">
        <f>C406-C405</f>
        <v>-1</v>
      </c>
      <c r="F406">
        <f>D406-D405</f>
        <v>0.39000000000000057</v>
      </c>
      <c r="H406" s="5">
        <f>(M405/2)/C406</f>
        <v>265.27216056673734</v>
      </c>
      <c r="I406" s="5">
        <f>(M405/2)/D406</f>
        <v>514.6340238396766</v>
      </c>
      <c r="K406" s="8">
        <f t="shared" si="19"/>
        <v>64.56489126926317</v>
      </c>
      <c r="L406">
        <f t="shared" si="18"/>
        <v>-64.56489126926317</v>
      </c>
      <c r="M406" s="8">
        <f t="shared" si="20"/>
        <v>36274.21480862891</v>
      </c>
    </row>
    <row r="407" spans="1:13" ht="15">
      <c r="A407" s="1">
        <v>40913</v>
      </c>
      <c r="C407">
        <v>70.67</v>
      </c>
      <c r="D407">
        <v>34.01</v>
      </c>
      <c r="E407">
        <f>C407-C406</f>
        <v>2.4200000000000017</v>
      </c>
      <c r="F407">
        <f>D407-D406</f>
        <v>-1.1700000000000017</v>
      </c>
      <c r="H407" s="5">
        <f>(M406/2)/C407</f>
        <v>256.64507434999933</v>
      </c>
      <c r="I407" s="5">
        <f>(M406/2)/D407</f>
        <v>533.287486160378</v>
      </c>
      <c r="K407" s="8">
        <f t="shared" si="19"/>
        <v>2.8652788806443823</v>
      </c>
      <c r="L407">
        <f t="shared" si="18"/>
        <v>-2.8652788806443823</v>
      </c>
      <c r="M407" s="8">
        <f t="shared" si="20"/>
        <v>36277.08008750955</v>
      </c>
    </row>
    <row r="408" spans="1:13" ht="15">
      <c r="A408" s="1">
        <v>40914</v>
      </c>
      <c r="C408">
        <v>69.49</v>
      </c>
      <c r="D408">
        <v>34.61</v>
      </c>
      <c r="E408">
        <f>C408-C407</f>
        <v>-1.1800000000000068</v>
      </c>
      <c r="F408">
        <f>D408-D407</f>
        <v>0.6000000000000014</v>
      </c>
      <c r="H408" s="5">
        <f>(M407/2)/C408</f>
        <v>261.0237450533138</v>
      </c>
      <c r="I408" s="5">
        <f>(M407/2)/D408</f>
        <v>524.0837920761276</v>
      </c>
      <c r="K408" s="8">
        <f t="shared" si="19"/>
        <v>6.442256082765198</v>
      </c>
      <c r="L408">
        <f t="shared" si="18"/>
        <v>6.442256082765198</v>
      </c>
      <c r="M408" s="8">
        <f t="shared" si="20"/>
        <v>36283.52234359232</v>
      </c>
    </row>
    <row r="409" spans="1:13" ht="15">
      <c r="A409" s="1">
        <v>40917</v>
      </c>
      <c r="C409">
        <v>70.39</v>
      </c>
      <c r="D409">
        <v>34.11</v>
      </c>
      <c r="E409">
        <f>C409-C408</f>
        <v>0.9000000000000057</v>
      </c>
      <c r="F409">
        <f>D409-D408</f>
        <v>-0.5</v>
      </c>
      <c r="H409" s="5">
        <f>(M408/2)/C409</f>
        <v>257.73208086086316</v>
      </c>
      <c r="I409" s="5">
        <f>(M408/2)/D409</f>
        <v>531.8604858339537</v>
      </c>
      <c r="K409" s="8">
        <f t="shared" si="19"/>
        <v>33.97137014219854</v>
      </c>
      <c r="L409">
        <f t="shared" si="18"/>
        <v>-33.97137014219854</v>
      </c>
      <c r="M409" s="8">
        <f t="shared" si="20"/>
        <v>36317.49371373452</v>
      </c>
    </row>
    <row r="410" spans="1:13" ht="15">
      <c r="A410" s="1">
        <v>40918</v>
      </c>
      <c r="C410">
        <v>74.12</v>
      </c>
      <c r="D410">
        <v>32.33</v>
      </c>
      <c r="E410">
        <f>C410-C409</f>
        <v>3.730000000000004</v>
      </c>
      <c r="F410">
        <f>D410-D409</f>
        <v>-1.7800000000000011</v>
      </c>
      <c r="H410" s="5">
        <f>(M409/2)/C410</f>
        <v>244.99118803112867</v>
      </c>
      <c r="I410" s="5">
        <f>(M409/2)/D410</f>
        <v>561.6686315146075</v>
      </c>
      <c r="K410" s="8">
        <f t="shared" si="19"/>
        <v>85.953032739891</v>
      </c>
      <c r="L410">
        <f t="shared" si="18"/>
        <v>-85.953032739891</v>
      </c>
      <c r="M410" s="8">
        <f t="shared" si="20"/>
        <v>36403.44674647441</v>
      </c>
    </row>
    <row r="411" spans="1:13" ht="15">
      <c r="A411" s="1">
        <v>40919</v>
      </c>
      <c r="C411">
        <v>75.83</v>
      </c>
      <c r="D411">
        <v>31.57</v>
      </c>
      <c r="E411">
        <f>C411-C410</f>
        <v>1.7099999999999937</v>
      </c>
      <c r="F411">
        <f>D411-D410</f>
        <v>-0.759999999999998</v>
      </c>
      <c r="H411" s="5">
        <f>(M410/2)/C411</f>
        <v>240.03327671419234</v>
      </c>
      <c r="I411" s="5">
        <f>(M410/2)/D411</f>
        <v>576.5512630103644</v>
      </c>
      <c r="K411" s="8">
        <f t="shared" si="19"/>
        <v>27.722056706608385</v>
      </c>
      <c r="L411">
        <f t="shared" si="18"/>
        <v>-27.722056706608385</v>
      </c>
      <c r="M411" s="8">
        <f t="shared" si="20"/>
        <v>36431.16880318102</v>
      </c>
    </row>
    <row r="412" spans="1:13" ht="15">
      <c r="A412" s="1">
        <v>40920</v>
      </c>
      <c r="C412">
        <v>76.81</v>
      </c>
      <c r="D412">
        <v>31.13</v>
      </c>
      <c r="E412">
        <f>C412-C411</f>
        <v>0.980000000000004</v>
      </c>
      <c r="F412">
        <f>D412-D411</f>
        <v>-0.4400000000000013</v>
      </c>
      <c r="H412" s="5">
        <f>(M411/2)/C412</f>
        <v>237.15120949863962</v>
      </c>
      <c r="I412" s="5">
        <f>(M411/2)/D412</f>
        <v>585.1456601860106</v>
      </c>
      <c r="K412" s="8">
        <f t="shared" si="19"/>
        <v>25.05590517317765</v>
      </c>
      <c r="L412">
        <f t="shared" si="18"/>
        <v>-25.05590517317765</v>
      </c>
      <c r="M412" s="8">
        <f t="shared" si="20"/>
        <v>36456.224708354195</v>
      </c>
    </row>
    <row r="413" spans="1:13" ht="15">
      <c r="A413" s="1">
        <v>40921</v>
      </c>
      <c r="C413">
        <v>75.25</v>
      </c>
      <c r="D413">
        <v>31.8</v>
      </c>
      <c r="E413">
        <f>C413-C412</f>
        <v>-1.5600000000000023</v>
      </c>
      <c r="F413">
        <f>D413-D412</f>
        <v>0.6700000000000017</v>
      </c>
      <c r="H413" s="5">
        <f>(M412/2)/C413</f>
        <v>242.2340512183003</v>
      </c>
      <c r="I413" s="5">
        <f>(M412/2)/D413</f>
        <v>573.2110803200345</v>
      </c>
      <c r="K413" s="8">
        <f t="shared" si="19"/>
        <v>6.166303913875083</v>
      </c>
      <c r="L413">
        <f t="shared" si="18"/>
        <v>6.166303913875083</v>
      </c>
      <c r="M413" s="8">
        <f t="shared" si="20"/>
        <v>36462.39101226807</v>
      </c>
    </row>
    <row r="414" spans="1:13" ht="15">
      <c r="A414" s="1">
        <v>40925</v>
      </c>
      <c r="C414">
        <v>74.07</v>
      </c>
      <c r="D414">
        <v>32.27</v>
      </c>
      <c r="E414">
        <f>C414-C413</f>
        <v>-1.1800000000000068</v>
      </c>
      <c r="F414">
        <f>D414-D413</f>
        <v>0.4700000000000024</v>
      </c>
      <c r="H414" s="5">
        <f>(M413/2)/C414</f>
        <v>246.1346767400302</v>
      </c>
      <c r="I414" s="5">
        <f>(M413/2)/D414</f>
        <v>564.9580262204535</v>
      </c>
      <c r="K414" s="8">
        <f t="shared" si="19"/>
        <v>24.908646229622775</v>
      </c>
      <c r="L414">
        <f t="shared" si="18"/>
        <v>-24.908646229622775</v>
      </c>
      <c r="M414" s="8">
        <f t="shared" si="20"/>
        <v>36487.29965849769</v>
      </c>
    </row>
    <row r="415" spans="1:13" ht="15">
      <c r="A415" s="1">
        <v>40926</v>
      </c>
      <c r="C415">
        <v>77.17</v>
      </c>
      <c r="D415">
        <v>30.89</v>
      </c>
      <c r="E415">
        <f>C415-C414</f>
        <v>3.1000000000000085</v>
      </c>
      <c r="F415">
        <f>D415-D414</f>
        <v>-1.3800000000000026</v>
      </c>
      <c r="H415" s="5">
        <f>(M414/2)/C415</f>
        <v>236.408576250471</v>
      </c>
      <c r="I415" s="5">
        <f>(M414/2)/D415</f>
        <v>590.6005124392634</v>
      </c>
      <c r="K415" s="8">
        <f t="shared" si="19"/>
        <v>82.16212078972285</v>
      </c>
      <c r="L415">
        <f t="shared" si="18"/>
        <v>-82.16212078972285</v>
      </c>
      <c r="M415" s="8">
        <f t="shared" si="20"/>
        <v>36569.46177928742</v>
      </c>
    </row>
    <row r="416" spans="1:13" ht="15">
      <c r="A416" s="1">
        <v>40927</v>
      </c>
      <c r="C416">
        <v>79.07</v>
      </c>
      <c r="D416">
        <v>30.11</v>
      </c>
      <c r="E416">
        <f>C416-C415</f>
        <v>1.8999999999999915</v>
      </c>
      <c r="F416">
        <f>D416-D415</f>
        <v>-0.7800000000000011</v>
      </c>
      <c r="H416" s="5">
        <f>(M415/2)/C416</f>
        <v>231.24738699435576</v>
      </c>
      <c r="I416" s="5">
        <f>(M415/2)/D416</f>
        <v>607.2643935451249</v>
      </c>
      <c r="K416" s="8">
        <f t="shared" si="19"/>
        <v>34.29619167592415</v>
      </c>
      <c r="L416">
        <f t="shared" si="18"/>
        <v>-34.29619167592415</v>
      </c>
      <c r="M416" s="8">
        <f t="shared" si="20"/>
        <v>36603.75797096334</v>
      </c>
    </row>
    <row r="417" spans="1:13" ht="15">
      <c r="A417" s="1">
        <v>40928</v>
      </c>
      <c r="C417">
        <v>80.4</v>
      </c>
      <c r="D417">
        <v>29.61</v>
      </c>
      <c r="E417">
        <f>C417-C416</f>
        <v>1.3300000000000125</v>
      </c>
      <c r="F417">
        <f>D417-D416</f>
        <v>-0.5</v>
      </c>
      <c r="H417" s="5">
        <f>(M416/2)/C417</f>
        <v>227.63531076469738</v>
      </c>
      <c r="I417" s="5">
        <f>(M416/2)/D417</f>
        <v>618.0979056224813</v>
      </c>
      <c r="K417" s="8">
        <f t="shared" si="19"/>
        <v>6.293989494190328</v>
      </c>
      <c r="L417">
        <f t="shared" si="18"/>
        <v>-6.293989494190328</v>
      </c>
      <c r="M417" s="8">
        <f t="shared" si="20"/>
        <v>36610.05196045753</v>
      </c>
    </row>
    <row r="418" spans="1:13" ht="15">
      <c r="A418" s="1">
        <v>40931</v>
      </c>
      <c r="C418">
        <v>80.86</v>
      </c>
      <c r="D418">
        <v>29.41</v>
      </c>
      <c r="E418">
        <f>C418-C417</f>
        <v>0.45999999999999375</v>
      </c>
      <c r="F418">
        <f>D418-D417</f>
        <v>-0.1999999999999993</v>
      </c>
      <c r="H418" s="5">
        <f>(M417/2)/C418</f>
        <v>226.37924783859467</v>
      </c>
      <c r="I418" s="5">
        <f>(M417/2)/D418</f>
        <v>622.4082278214473</v>
      </c>
      <c r="K418" s="8">
        <f t="shared" si="19"/>
        <v>20.347191558536892</v>
      </c>
      <c r="L418">
        <f t="shared" si="18"/>
        <v>-20.347191558536892</v>
      </c>
      <c r="M418" s="8">
        <f t="shared" si="20"/>
        <v>36630.39915201607</v>
      </c>
    </row>
    <row r="419" spans="1:13" ht="15">
      <c r="A419" s="1">
        <v>40932</v>
      </c>
      <c r="C419">
        <v>80.7</v>
      </c>
      <c r="D419">
        <v>29.5</v>
      </c>
      <c r="E419">
        <f>C419-C418</f>
        <v>-0.1599999999999966</v>
      </c>
      <c r="F419">
        <f>D419-D418</f>
        <v>0.08999999999999986</v>
      </c>
      <c r="H419" s="5">
        <f>(M418/2)/C419</f>
        <v>226.9541459232718</v>
      </c>
      <c r="I419" s="5">
        <f>(M418/2)/D419</f>
        <v>620.8542229155266</v>
      </c>
      <c r="K419" s="8">
        <f t="shared" si="19"/>
        <v>19.5642167146746</v>
      </c>
      <c r="L419">
        <f t="shared" si="18"/>
        <v>19.5642167146746</v>
      </c>
      <c r="M419" s="8">
        <f t="shared" si="20"/>
        <v>36649.96336873074</v>
      </c>
    </row>
    <row r="420" spans="1:13" ht="15">
      <c r="A420" s="1">
        <v>40933</v>
      </c>
      <c r="C420">
        <v>81.54</v>
      </c>
      <c r="D420">
        <v>29.17</v>
      </c>
      <c r="E420">
        <f>C420-C419</f>
        <v>0.8400000000000034</v>
      </c>
      <c r="F420">
        <f>D420-D419</f>
        <v>-0.3299999999999983</v>
      </c>
      <c r="H420" s="5">
        <f>(M419/2)/C420</f>
        <v>224.73610110823364</v>
      </c>
      <c r="I420" s="5">
        <f>(M419/2)/D420</f>
        <v>628.213290516468</v>
      </c>
      <c r="K420" s="8">
        <f t="shared" si="19"/>
        <v>18.532060939516327</v>
      </c>
      <c r="L420">
        <f t="shared" si="18"/>
        <v>-18.532060939516327</v>
      </c>
      <c r="M420" s="8">
        <f t="shared" si="20"/>
        <v>36668.495429670256</v>
      </c>
    </row>
    <row r="421" spans="1:13" ht="15">
      <c r="A421" s="1">
        <v>40934</v>
      </c>
      <c r="C421">
        <v>80</v>
      </c>
      <c r="D421">
        <v>29.73</v>
      </c>
      <c r="E421">
        <f>C421-C420</f>
        <v>-1.5400000000000063</v>
      </c>
      <c r="F421">
        <f>D421-D420</f>
        <v>0.5599999999999987</v>
      </c>
      <c r="H421" s="5">
        <f>(M420/2)/C421</f>
        <v>229.1780964354391</v>
      </c>
      <c r="I421" s="5">
        <f>(M420/2)/D421</f>
        <v>616.6918168461193</v>
      </c>
      <c r="K421" s="8">
        <f t="shared" si="19"/>
        <v>7.5868510767516</v>
      </c>
      <c r="L421">
        <f t="shared" si="18"/>
        <v>-7.5868510767516</v>
      </c>
      <c r="M421" s="8">
        <f t="shared" si="20"/>
        <v>36676.08228074701</v>
      </c>
    </row>
    <row r="422" spans="1:13" ht="15">
      <c r="A422" s="1">
        <v>40935</v>
      </c>
      <c r="C422">
        <v>80.64</v>
      </c>
      <c r="D422">
        <v>29.46</v>
      </c>
      <c r="E422">
        <f>C422-C421</f>
        <v>0.6400000000000006</v>
      </c>
      <c r="F422">
        <f>D422-D421</f>
        <v>-0.2699999999999996</v>
      </c>
      <c r="H422" s="5">
        <f>(M421/2)/C422</f>
        <v>227.40626414153652</v>
      </c>
      <c r="I422" s="5">
        <f>(M421/2)/D422</f>
        <v>622.4725438008658</v>
      </c>
      <c r="K422" s="8">
        <f t="shared" si="19"/>
        <v>22.527577775649974</v>
      </c>
      <c r="L422">
        <f t="shared" si="18"/>
        <v>-22.527577775649974</v>
      </c>
      <c r="M422" s="8">
        <f t="shared" si="20"/>
        <v>36698.60985852266</v>
      </c>
    </row>
    <row r="423" spans="1:13" ht="15">
      <c r="A423" s="1">
        <v>40938</v>
      </c>
      <c r="C423">
        <v>78.45</v>
      </c>
      <c r="D423">
        <v>30.27</v>
      </c>
      <c r="E423">
        <f>C423-C422</f>
        <v>-2.1899999999999977</v>
      </c>
      <c r="F423">
        <f>D423-D422</f>
        <v>0.8099999999999987</v>
      </c>
      <c r="H423" s="5">
        <f>(M422/2)/C423</f>
        <v>233.898087052407</v>
      </c>
      <c r="I423" s="5">
        <f>(M422/2)/D423</f>
        <v>606.1878073756633</v>
      </c>
      <c r="K423" s="8">
        <f t="shared" si="19"/>
        <v>21.22468667048429</v>
      </c>
      <c r="L423">
        <f t="shared" si="18"/>
        <v>-21.22468667048429</v>
      </c>
      <c r="M423" s="8">
        <f t="shared" si="20"/>
        <v>36719.83454519314</v>
      </c>
    </row>
    <row r="424" spans="1:13" ht="15">
      <c r="A424" s="1">
        <v>40939</v>
      </c>
      <c r="C424">
        <v>79.36</v>
      </c>
      <c r="D424">
        <v>29.9</v>
      </c>
      <c r="E424">
        <f>C424-C423</f>
        <v>0.9099999999999966</v>
      </c>
      <c r="F424">
        <f>D424-D423</f>
        <v>-0.370000000000001</v>
      </c>
      <c r="H424" s="5">
        <f>(M423/2)/C424</f>
        <v>231.349764019614</v>
      </c>
      <c r="I424" s="5">
        <f>(M423/2)/D424</f>
        <v>614.0440559396847</v>
      </c>
      <c r="K424" s="8">
        <f t="shared" si="19"/>
        <v>16.668015439835983</v>
      </c>
      <c r="L424">
        <f t="shared" si="18"/>
        <v>-16.668015439835983</v>
      </c>
      <c r="M424" s="8">
        <f t="shared" si="20"/>
        <v>36736.50256063297</v>
      </c>
    </row>
    <row r="425" spans="1:13" ht="15">
      <c r="A425" s="1">
        <v>40940</v>
      </c>
      <c r="C425">
        <v>83.06</v>
      </c>
      <c r="D425">
        <v>28.51</v>
      </c>
      <c r="E425">
        <f>C425-C424</f>
        <v>3.700000000000003</v>
      </c>
      <c r="F425">
        <f>D425-D424</f>
        <v>-1.389999999999997</v>
      </c>
      <c r="H425" s="5">
        <f>(M424/2)/C425</f>
        <v>221.14436889376938</v>
      </c>
      <c r="I425" s="5">
        <f>(M424/2)/D425</f>
        <v>644.2739838764113</v>
      </c>
      <c r="K425" s="8">
        <f t="shared" si="19"/>
        <v>77.3066726812624</v>
      </c>
      <c r="L425">
        <f t="shared" si="18"/>
        <v>-77.3066726812624</v>
      </c>
      <c r="M425" s="8">
        <f t="shared" si="20"/>
        <v>36813.809233314234</v>
      </c>
    </row>
    <row r="426" spans="1:13" ht="15">
      <c r="A426" s="1">
        <v>40941</v>
      </c>
      <c r="C426">
        <v>84.59</v>
      </c>
      <c r="D426">
        <v>27.99</v>
      </c>
      <c r="E426">
        <f>C426-C425</f>
        <v>1.5300000000000011</v>
      </c>
      <c r="F426">
        <f>D426-D425</f>
        <v>-0.5200000000000031</v>
      </c>
      <c r="H426" s="5">
        <f>(M425/2)/C426</f>
        <v>217.6014258973533</v>
      </c>
      <c r="I426" s="5">
        <f>(M425/2)/D426</f>
        <v>657.6243164221908</v>
      </c>
      <c r="K426" s="8">
        <f t="shared" si="19"/>
        <v>9.034462916590485</v>
      </c>
      <c r="L426">
        <f t="shared" si="18"/>
        <v>-9.034462916590485</v>
      </c>
      <c r="M426" s="8">
        <f t="shared" si="20"/>
        <v>36822.843696230826</v>
      </c>
    </row>
    <row r="427" spans="1:13" ht="15">
      <c r="A427" s="1">
        <v>40942</v>
      </c>
      <c r="C427">
        <v>90.8</v>
      </c>
      <c r="D427">
        <v>25.93</v>
      </c>
      <c r="E427">
        <f>C427-C426</f>
        <v>6.209999999999994</v>
      </c>
      <c r="F427">
        <f>D427-D426</f>
        <v>-2.0599999999999987</v>
      </c>
      <c r="H427" s="5">
        <f>(M426/2)/C427</f>
        <v>202.76896308497152</v>
      </c>
      <c r="I427" s="5">
        <f>(M426/2)/D427</f>
        <v>710.0432644857467</v>
      </c>
      <c r="K427" s="8">
        <f t="shared" si="19"/>
        <v>203.4938640829655</v>
      </c>
      <c r="L427">
        <f t="shared" si="18"/>
        <v>-203.4938640829655</v>
      </c>
      <c r="M427" s="8">
        <f t="shared" si="20"/>
        <v>37026.33756031379</v>
      </c>
    </row>
    <row r="428" spans="1:13" ht="15">
      <c r="A428" s="1">
        <v>40945</v>
      </c>
      <c r="C428">
        <v>89.72</v>
      </c>
      <c r="D428">
        <v>26.24</v>
      </c>
      <c r="E428">
        <f>C428-C427</f>
        <v>-1.0799999999999983</v>
      </c>
      <c r="F428">
        <f>D428-D427</f>
        <v>0.3099999999999987</v>
      </c>
      <c r="H428" s="5">
        <f>(M427/2)/C428</f>
        <v>206.343833929524</v>
      </c>
      <c r="I428" s="5">
        <f>(M427/2)/D428</f>
        <v>705.5323468047598</v>
      </c>
      <c r="K428" s="8">
        <f t="shared" si="19"/>
        <v>4.136313134410955</v>
      </c>
      <c r="L428">
        <f t="shared" si="18"/>
        <v>-4.136313134410955</v>
      </c>
      <c r="M428" s="8">
        <f t="shared" si="20"/>
        <v>37030.4738734482</v>
      </c>
    </row>
    <row r="429" spans="1:13" ht="15">
      <c r="A429" s="1">
        <v>40946</v>
      </c>
      <c r="C429">
        <v>89.5</v>
      </c>
      <c r="D429">
        <v>26.29</v>
      </c>
      <c r="E429">
        <f>C429-C428</f>
        <v>-0.21999999999999886</v>
      </c>
      <c r="F429">
        <f>D429-D428</f>
        <v>0.05000000000000071</v>
      </c>
      <c r="H429" s="5">
        <f>(M428/2)/C429</f>
        <v>206.8741557175877</v>
      </c>
      <c r="I429" s="5">
        <f>(M428/2)/D429</f>
        <v>704.269187399167</v>
      </c>
      <c r="K429" s="8">
        <f t="shared" si="19"/>
        <v>10.298854887910217</v>
      </c>
      <c r="L429">
        <f t="shared" si="18"/>
        <v>-10.298854887910217</v>
      </c>
      <c r="M429" s="8">
        <f t="shared" si="20"/>
        <v>37040.77272833611</v>
      </c>
    </row>
    <row r="430" spans="1:13" ht="15">
      <c r="A430" s="1">
        <v>40947</v>
      </c>
      <c r="C430">
        <v>90.95</v>
      </c>
      <c r="D430">
        <v>25.85</v>
      </c>
      <c r="E430">
        <f>C430-C429</f>
        <v>1.4500000000000028</v>
      </c>
      <c r="F430">
        <f>D430-D429</f>
        <v>-0.4399999999999977</v>
      </c>
      <c r="H430" s="5">
        <f>(M429/2)/C430</f>
        <v>203.63261532895058</v>
      </c>
      <c r="I430" s="5">
        <f>(M429/2)/D430</f>
        <v>716.4559521921877</v>
      </c>
      <c r="K430" s="8">
        <f t="shared" si="19"/>
        <v>19.973326737582056</v>
      </c>
      <c r="L430">
        <f t="shared" si="18"/>
        <v>-19.973326737582056</v>
      </c>
      <c r="M430" s="8">
        <f t="shared" si="20"/>
        <v>37060.746055073694</v>
      </c>
    </row>
    <row r="431" spans="1:13" ht="15">
      <c r="A431" s="1">
        <v>40948</v>
      </c>
      <c r="C431">
        <v>90.42</v>
      </c>
      <c r="D431">
        <v>25.99</v>
      </c>
      <c r="E431">
        <f>C431-C430</f>
        <v>-0.5300000000000011</v>
      </c>
      <c r="F431">
        <f>D431-D430</f>
        <v>0.13999999999999702</v>
      </c>
      <c r="H431" s="5">
        <f>(M430/2)/C431</f>
        <v>204.93666254741038</v>
      </c>
      <c r="I431" s="5">
        <f>(M430/2)/D431</f>
        <v>712.9808783200018</v>
      </c>
      <c r="K431" s="8">
        <f t="shared" si="19"/>
        <v>8.799108185329615</v>
      </c>
      <c r="L431">
        <f t="shared" si="18"/>
        <v>-8.799108185329615</v>
      </c>
      <c r="M431" s="8">
        <f t="shared" si="20"/>
        <v>37069.54516325903</v>
      </c>
    </row>
    <row r="432" spans="1:13" ht="15">
      <c r="A432" s="1">
        <v>40949</v>
      </c>
      <c r="C432">
        <v>88.09</v>
      </c>
      <c r="D432">
        <v>26.67</v>
      </c>
      <c r="E432">
        <f>C432-C431</f>
        <v>-2.3299999999999983</v>
      </c>
      <c r="F432">
        <f>D432-D431</f>
        <v>0.6800000000000033</v>
      </c>
      <c r="H432" s="5">
        <f>(M431/2)/C432</f>
        <v>210.4072264914237</v>
      </c>
      <c r="I432" s="5">
        <f>(M431/2)/D432</f>
        <v>694.9671009234912</v>
      </c>
      <c r="K432" s="8">
        <f t="shared" si="19"/>
        <v>17.67120909704056</v>
      </c>
      <c r="L432">
        <f t="shared" si="18"/>
        <v>-17.67120909704056</v>
      </c>
      <c r="M432" s="8">
        <f t="shared" si="20"/>
        <v>37087.216372356066</v>
      </c>
    </row>
    <row r="433" spans="1:13" ht="15">
      <c r="A433" s="1">
        <v>40952</v>
      </c>
      <c r="C433">
        <v>90.32</v>
      </c>
      <c r="D433">
        <v>25.99</v>
      </c>
      <c r="E433">
        <f>C433-C432</f>
        <v>2.2299999999999898</v>
      </c>
      <c r="F433">
        <f>D433-D432</f>
        <v>-0.6800000000000033</v>
      </c>
      <c r="H433" s="5">
        <f>(M432/2)/C433</f>
        <v>205.3100994926709</v>
      </c>
      <c r="I433" s="5">
        <f>(M432/2)/D433</f>
        <v>713.4901187448263</v>
      </c>
      <c r="K433" s="8">
        <f t="shared" si="19"/>
        <v>27.331758877830225</v>
      </c>
      <c r="L433">
        <f t="shared" si="18"/>
        <v>-27.331758877830225</v>
      </c>
      <c r="M433" s="8">
        <f t="shared" si="20"/>
        <v>37114.548131233896</v>
      </c>
    </row>
    <row r="434" spans="1:13" ht="15">
      <c r="A434" s="1">
        <v>40953</v>
      </c>
      <c r="C434">
        <v>88.15</v>
      </c>
      <c r="D434">
        <v>26.61</v>
      </c>
      <c r="E434">
        <f>C434-C433</f>
        <v>-2.1699999999999875</v>
      </c>
      <c r="F434">
        <f>D434-D433</f>
        <v>0.620000000000001</v>
      </c>
      <c r="H434" s="5">
        <f>(M433/2)/C434</f>
        <v>210.51927470921098</v>
      </c>
      <c r="I434" s="5">
        <f>(M433/2)/D434</f>
        <v>697.3797093429894</v>
      </c>
      <c r="K434" s="8">
        <f t="shared" si="19"/>
        <v>24.451406326331096</v>
      </c>
      <c r="L434">
        <f t="shared" si="18"/>
        <v>-24.451406326331096</v>
      </c>
      <c r="M434" s="8">
        <f t="shared" si="20"/>
        <v>37138.99953756023</v>
      </c>
    </row>
    <row r="435" spans="1:13" ht="15">
      <c r="A435" s="1">
        <v>40954</v>
      </c>
      <c r="C435">
        <v>86.84</v>
      </c>
      <c r="D435">
        <v>26.99</v>
      </c>
      <c r="E435">
        <f>C435-C434</f>
        <v>-1.3100000000000023</v>
      </c>
      <c r="F435">
        <f>D435-D434</f>
        <v>0.379999999999999</v>
      </c>
      <c r="H435" s="5">
        <f>(M434/2)/C435</f>
        <v>213.83578729594788</v>
      </c>
      <c r="I435" s="5">
        <f>(M434/2)/D435</f>
        <v>688.0140707217531</v>
      </c>
      <c r="K435" s="8">
        <f t="shared" si="19"/>
        <v>18.67953448342672</v>
      </c>
      <c r="L435">
        <f t="shared" si="18"/>
        <v>-18.67953448342672</v>
      </c>
      <c r="M435" s="8">
        <f t="shared" si="20"/>
        <v>37157.679072043655</v>
      </c>
    </row>
    <row r="436" spans="1:13" ht="15">
      <c r="A436" s="1">
        <v>40955</v>
      </c>
      <c r="C436">
        <v>90.35</v>
      </c>
      <c r="D436">
        <v>25.88</v>
      </c>
      <c r="E436">
        <f>C436-C435</f>
        <v>3.509999999999991</v>
      </c>
      <c r="F436">
        <f>D436-D435</f>
        <v>-1.1099999999999994</v>
      </c>
      <c r="H436" s="5">
        <f>(M435/2)/C436</f>
        <v>205.6318709022892</v>
      </c>
      <c r="I436" s="5">
        <f>(M435/2)/D436</f>
        <v>717.8840624428836</v>
      </c>
      <c r="K436" s="8">
        <f t="shared" si="19"/>
        <v>75.08344244456725</v>
      </c>
      <c r="L436">
        <f t="shared" si="18"/>
        <v>-75.08344244456725</v>
      </c>
      <c r="M436" s="8">
        <f t="shared" si="20"/>
        <v>37232.76251448822</v>
      </c>
    </row>
    <row r="437" spans="1:13" ht="15">
      <c r="A437" s="1">
        <v>40956</v>
      </c>
      <c r="C437">
        <v>91.86</v>
      </c>
      <c r="D437">
        <v>25.44</v>
      </c>
      <c r="E437">
        <f>C437-C436</f>
        <v>1.5100000000000051</v>
      </c>
      <c r="F437">
        <f>D437-D436</f>
        <v>-0.4399999999999977</v>
      </c>
      <c r="H437" s="5">
        <f>(M436/2)/C437</f>
        <v>202.6603663971708</v>
      </c>
      <c r="I437" s="5">
        <f>(M436/2)/D437</f>
        <v>731.7759928161993</v>
      </c>
      <c r="K437" s="8">
        <f t="shared" si="19"/>
        <v>15.964283579397033</v>
      </c>
      <c r="L437">
        <f t="shared" si="18"/>
        <v>-15.964283579397033</v>
      </c>
      <c r="M437" s="8">
        <f t="shared" si="20"/>
        <v>37248.72679806762</v>
      </c>
    </row>
    <row r="438" spans="1:13" ht="15">
      <c r="A438" s="1">
        <v>40960</v>
      </c>
      <c r="C438">
        <v>91.55</v>
      </c>
      <c r="D438">
        <v>25.52</v>
      </c>
      <c r="E438">
        <f>C438-C437</f>
        <v>-0.3100000000000023</v>
      </c>
      <c r="F438">
        <f>D438-D437</f>
        <v>0.0799999999999983</v>
      </c>
      <c r="H438" s="5">
        <f>(M437/2)/C438</f>
        <v>203.43378917568333</v>
      </c>
      <c r="I438" s="5">
        <f>(M437/2)/D438</f>
        <v>729.794804037375</v>
      </c>
      <c r="K438" s="8">
        <f t="shared" si="19"/>
        <v>4.680890321473541</v>
      </c>
      <c r="L438">
        <f t="shared" si="18"/>
        <v>-4.680890321473541</v>
      </c>
      <c r="M438" s="8">
        <f t="shared" si="20"/>
        <v>37253.407688389096</v>
      </c>
    </row>
    <row r="439" spans="1:13" ht="15">
      <c r="A439" s="1">
        <v>40961</v>
      </c>
      <c r="C439">
        <v>88.6</v>
      </c>
      <c r="D439">
        <v>26.32</v>
      </c>
      <c r="E439">
        <f>C439-C438</f>
        <v>-2.950000000000003</v>
      </c>
      <c r="F439">
        <f>D439-D438</f>
        <v>0.8000000000000007</v>
      </c>
      <c r="H439" s="5">
        <f>(M438/2)/C439</f>
        <v>210.23367769971276</v>
      </c>
      <c r="I439" s="5">
        <f>(M438/2)/D439</f>
        <v>707.7015138371788</v>
      </c>
      <c r="K439" s="8">
        <f t="shared" si="19"/>
        <v>54.028138144409695</v>
      </c>
      <c r="L439">
        <f t="shared" si="18"/>
        <v>-54.028138144409695</v>
      </c>
      <c r="M439" s="8">
        <f t="shared" si="20"/>
        <v>37307.4358265335</v>
      </c>
    </row>
    <row r="440" spans="1:13" ht="15">
      <c r="A440" s="1">
        <v>40962</v>
      </c>
      <c r="C440">
        <v>91</v>
      </c>
      <c r="D440">
        <v>25.63</v>
      </c>
      <c r="E440">
        <f>C440-C439</f>
        <v>2.4000000000000057</v>
      </c>
      <c r="F440">
        <f>D440-D439</f>
        <v>-0.6900000000000013</v>
      </c>
      <c r="H440" s="5">
        <f>(M439/2)/C440</f>
        <v>204.98591113479947</v>
      </c>
      <c r="I440" s="5">
        <f>(M439/2)/D440</f>
        <v>727.8079560384999</v>
      </c>
      <c r="K440" s="8">
        <f t="shared" si="19"/>
        <v>10.221302943045998</v>
      </c>
      <c r="L440">
        <f t="shared" si="18"/>
        <v>-10.221302943045998</v>
      </c>
      <c r="M440" s="8">
        <f t="shared" si="20"/>
        <v>37317.65712947655</v>
      </c>
    </row>
    <row r="441" spans="1:13" ht="15">
      <c r="A441" s="1">
        <v>40963</v>
      </c>
      <c r="C441">
        <v>90.53</v>
      </c>
      <c r="D441">
        <v>25.75</v>
      </c>
      <c r="E441">
        <f>C441-C440</f>
        <v>-0.46999999999999886</v>
      </c>
      <c r="F441">
        <f>D441-D440</f>
        <v>0.120000000000001</v>
      </c>
      <c r="H441" s="5">
        <f>(M440/2)/C441</f>
        <v>206.10657864507098</v>
      </c>
      <c r="I441" s="5">
        <f>(M440/2)/D441</f>
        <v>724.614701543234</v>
      </c>
      <c r="K441" s="8">
        <f t="shared" si="19"/>
        <v>9.916327777994326</v>
      </c>
      <c r="L441">
        <f t="shared" si="18"/>
        <v>-9.916327777994326</v>
      </c>
      <c r="M441" s="8">
        <f t="shared" si="20"/>
        <v>37327.57345725455</v>
      </c>
    </row>
    <row r="442" spans="1:13" ht="15">
      <c r="A442" s="1">
        <v>40966</v>
      </c>
      <c r="C442">
        <v>92.42</v>
      </c>
      <c r="D442">
        <v>25.19</v>
      </c>
      <c r="E442">
        <f>C442-C441</f>
        <v>1.8900000000000006</v>
      </c>
      <c r="F442">
        <f>D442-D441</f>
        <v>-0.5599999999999987</v>
      </c>
      <c r="H442" s="5">
        <f>(M441/2)/C442</f>
        <v>201.94532275078203</v>
      </c>
      <c r="I442" s="5">
        <f>(M441/2)/D442</f>
        <v>740.9204735461402</v>
      </c>
      <c r="K442" s="8">
        <f t="shared" si="19"/>
        <v>33.238805186859395</v>
      </c>
      <c r="L442">
        <f t="shared" si="18"/>
        <v>-33.238805186859395</v>
      </c>
      <c r="M442" s="8">
        <f t="shared" si="20"/>
        <v>37360.81226244141</v>
      </c>
    </row>
    <row r="443" spans="1:13" ht="15">
      <c r="A443" s="1">
        <v>40967</v>
      </c>
      <c r="C443">
        <v>92.55</v>
      </c>
      <c r="D443">
        <v>25.16</v>
      </c>
      <c r="E443">
        <f>C443-C442</f>
        <v>0.12999999999999545</v>
      </c>
      <c r="F443">
        <f>D443-D442</f>
        <v>-0.030000000000001137</v>
      </c>
      <c r="H443" s="5">
        <f>(M442/2)/C443</f>
        <v>201.84123318444847</v>
      </c>
      <c r="I443" s="5">
        <f>(M442/2)/D443</f>
        <v>742.4644726240343</v>
      </c>
      <c r="K443" s="8">
        <f t="shared" si="19"/>
        <v>3.965426135255509</v>
      </c>
      <c r="L443">
        <f t="shared" si="18"/>
        <v>3.965426135255509</v>
      </c>
      <c r="M443" s="8">
        <f t="shared" si="20"/>
        <v>37364.777688576665</v>
      </c>
    </row>
    <row r="444" spans="1:13" ht="15">
      <c r="A444" s="1">
        <v>40968</v>
      </c>
      <c r="C444">
        <v>91.38</v>
      </c>
      <c r="D444">
        <v>25.52</v>
      </c>
      <c r="E444">
        <f>C444-C443</f>
        <v>-1.1700000000000017</v>
      </c>
      <c r="F444">
        <f>D444-D443</f>
        <v>0.35999999999999943</v>
      </c>
      <c r="H444" s="5">
        <f>(M443/2)/C444</f>
        <v>204.44724058096227</v>
      </c>
      <c r="I444" s="5">
        <f>(M443/2)/D444</f>
        <v>732.0685283812043</v>
      </c>
      <c r="K444" s="8">
        <f t="shared" si="19"/>
        <v>24.341398737506893</v>
      </c>
      <c r="L444">
        <f t="shared" si="18"/>
        <v>24.341398737506893</v>
      </c>
      <c r="M444" s="8">
        <f t="shared" si="20"/>
        <v>37389.119087314175</v>
      </c>
    </row>
    <row r="445" spans="1:13" ht="15">
      <c r="A445" s="1">
        <v>40969</v>
      </c>
      <c r="C445">
        <v>94.41</v>
      </c>
      <c r="D445">
        <v>24.63</v>
      </c>
      <c r="E445">
        <f>C445-C444</f>
        <v>3.030000000000001</v>
      </c>
      <c r="F445">
        <f>D445-D444</f>
        <v>-0.8900000000000006</v>
      </c>
      <c r="H445" s="5">
        <f>(M444/2)/C445</f>
        <v>198.01461226201766</v>
      </c>
      <c r="I445" s="5">
        <f>(M444/2)/D445</f>
        <v>759.0158158204258</v>
      </c>
      <c r="K445" s="8">
        <f t="shared" si="19"/>
        <v>75.53980092626568</v>
      </c>
      <c r="L445">
        <f t="shared" si="18"/>
        <v>-75.53980092626568</v>
      </c>
      <c r="M445" s="8">
        <f t="shared" si="20"/>
        <v>37464.65888824044</v>
      </c>
    </row>
    <row r="446" spans="1:13" ht="15">
      <c r="A446" s="1">
        <v>40970</v>
      </c>
      <c r="C446">
        <v>93.02</v>
      </c>
      <c r="D446">
        <v>25</v>
      </c>
      <c r="E446">
        <f>C446-C445</f>
        <v>-1.3900000000000006</v>
      </c>
      <c r="F446">
        <f>D446-D445</f>
        <v>0.370000000000001</v>
      </c>
      <c r="H446" s="5">
        <f>(M445/2)/C446</f>
        <v>201.3795898099357</v>
      </c>
      <c r="I446" s="5">
        <f>(M445/2)/D446</f>
        <v>749.2931777648088</v>
      </c>
      <c r="K446" s="8">
        <f t="shared" si="19"/>
        <v>2.6791540628307757</v>
      </c>
      <c r="L446">
        <f t="shared" si="18"/>
        <v>-2.6791540628307757</v>
      </c>
      <c r="M446" s="8">
        <f t="shared" si="20"/>
        <v>37467.33804230327</v>
      </c>
    </row>
    <row r="447" spans="1:13" ht="15">
      <c r="A447" s="1">
        <v>40973</v>
      </c>
      <c r="C447">
        <v>92.37</v>
      </c>
      <c r="D447">
        <v>25.17</v>
      </c>
      <c r="E447">
        <f>C447-C446</f>
        <v>-0.6499999999999915</v>
      </c>
      <c r="F447">
        <f>D447-D446</f>
        <v>0.1700000000000017</v>
      </c>
      <c r="H447" s="5">
        <f>(M446/2)/C447</f>
        <v>202.81118351360436</v>
      </c>
      <c r="I447" s="5">
        <f>(M446/2)/D447</f>
        <v>744.285618639318</v>
      </c>
      <c r="K447" s="8">
        <f t="shared" si="19"/>
        <v>5.298714115155761</v>
      </c>
      <c r="L447">
        <f t="shared" si="18"/>
        <v>-5.298714115155761</v>
      </c>
      <c r="M447" s="8">
        <f t="shared" si="20"/>
        <v>37472.636756418426</v>
      </c>
    </row>
    <row r="448" spans="1:13" ht="15">
      <c r="A448" s="1">
        <v>40974</v>
      </c>
      <c r="C448">
        <v>86.2</v>
      </c>
      <c r="D448">
        <v>26.82</v>
      </c>
      <c r="E448">
        <f>C448-C447</f>
        <v>-6.170000000000002</v>
      </c>
      <c r="F448">
        <f>D448-D447</f>
        <v>1.6499999999999986</v>
      </c>
      <c r="H448" s="5">
        <f>(M447/2)/C448</f>
        <v>217.35868188177741</v>
      </c>
      <c r="I448" s="5">
        <f>(M447/2)/D448</f>
        <v>698.5950178303211</v>
      </c>
      <c r="K448" s="8">
        <f t="shared" si="19"/>
        <v>188.42128779053814</v>
      </c>
      <c r="L448">
        <f t="shared" si="18"/>
        <v>-188.42128779053814</v>
      </c>
      <c r="M448" s="8">
        <f t="shared" si="20"/>
        <v>37661.05804420896</v>
      </c>
    </row>
    <row r="449" spans="1:13" ht="15">
      <c r="A449" s="1">
        <v>40975</v>
      </c>
      <c r="C449">
        <v>89.24</v>
      </c>
      <c r="D449">
        <v>25.88</v>
      </c>
      <c r="E449">
        <f>C449-C448</f>
        <v>3.039999999999992</v>
      </c>
      <c r="F449">
        <f>D449-D448</f>
        <v>-0.9400000000000013</v>
      </c>
      <c r="H449" s="5">
        <f>(M448/2)/C449</f>
        <v>211.00996214819008</v>
      </c>
      <c r="I449" s="5">
        <f>(M448/2)/D449</f>
        <v>727.6093130643154</v>
      </c>
      <c r="K449" s="8">
        <f t="shared" si="19"/>
        <v>42.48246934996121</v>
      </c>
      <c r="L449">
        <f t="shared" si="18"/>
        <v>-42.48246934996121</v>
      </c>
      <c r="M449" s="8">
        <f t="shared" si="20"/>
        <v>37703.540513558924</v>
      </c>
    </row>
    <row r="450" spans="1:13" ht="15">
      <c r="A450" s="1">
        <v>40976</v>
      </c>
      <c r="C450">
        <v>91.59</v>
      </c>
      <c r="D450">
        <v>25.18</v>
      </c>
      <c r="E450">
        <f>C450-C449</f>
        <v>2.3500000000000085</v>
      </c>
      <c r="F450">
        <f>D450-D449</f>
        <v>-0.6999999999999993</v>
      </c>
      <c r="H450" s="5">
        <f>(M449/2)/C450</f>
        <v>205.82782243453937</v>
      </c>
      <c r="I450" s="5">
        <f>(M449/2)/D450</f>
        <v>748.6803120246013</v>
      </c>
      <c r="K450" s="8">
        <f t="shared" si="19"/>
        <v>40.38083569605112</v>
      </c>
      <c r="L450">
        <f t="shared" si="18"/>
        <v>-40.38083569605112</v>
      </c>
      <c r="M450" s="8">
        <f t="shared" si="20"/>
        <v>37743.921349254975</v>
      </c>
    </row>
    <row r="451" spans="1:13" ht="15">
      <c r="A451" s="1">
        <v>40977</v>
      </c>
      <c r="C451">
        <v>93.64</v>
      </c>
      <c r="D451">
        <v>24.61</v>
      </c>
      <c r="E451">
        <f>C451-C450</f>
        <v>2.049999999999997</v>
      </c>
      <c r="F451">
        <f>D451-D450</f>
        <v>-0.5700000000000003</v>
      </c>
      <c r="H451" s="5">
        <f>(M450/2)/C451</f>
        <v>201.53738439371517</v>
      </c>
      <c r="I451" s="5">
        <f>(M450/2)/D451</f>
        <v>766.8411489080653</v>
      </c>
      <c r="K451" s="8">
        <f t="shared" si="19"/>
        <v>23.947816870481915</v>
      </c>
      <c r="L451">
        <f t="shared" si="18"/>
        <v>-23.947816870481915</v>
      </c>
      <c r="M451" s="8">
        <f t="shared" si="20"/>
        <v>37767.869166125456</v>
      </c>
    </row>
    <row r="452" spans="1:13" ht="15">
      <c r="A452" s="1">
        <v>40980</v>
      </c>
      <c r="C452">
        <v>93.23</v>
      </c>
      <c r="D452">
        <v>24.73</v>
      </c>
      <c r="E452">
        <f>C452-C451</f>
        <v>-0.4099999999999966</v>
      </c>
      <c r="F452">
        <f>D452-D451</f>
        <v>0.120000000000001</v>
      </c>
      <c r="H452" s="5">
        <f>(M451/2)/C452</f>
        <v>202.55212467084337</v>
      </c>
      <c r="I452" s="5">
        <f>(M451/2)/D452</f>
        <v>763.6043098690953</v>
      </c>
      <c r="K452" s="8">
        <f t="shared" si="19"/>
        <v>8.586146069247107</v>
      </c>
      <c r="L452">
        <f aca="true" t="shared" si="21" ref="L452:L507">(H452*E452)+(F452*I452)</f>
        <v>8.586146069247107</v>
      </c>
      <c r="M452" s="8">
        <f t="shared" si="20"/>
        <v>37776.4553121947</v>
      </c>
    </row>
    <row r="453" spans="1:13" ht="15">
      <c r="A453" s="1">
        <v>40981</v>
      </c>
      <c r="C453">
        <v>102.67</v>
      </c>
      <c r="D453">
        <v>22.2</v>
      </c>
      <c r="E453">
        <f>C453-C452</f>
        <v>9.439999999999998</v>
      </c>
      <c r="F453">
        <f>D453-D452</f>
        <v>-2.530000000000001</v>
      </c>
      <c r="H453" s="5">
        <f>(M452/2)/C453</f>
        <v>183.9702703428202</v>
      </c>
      <c r="I453" s="5">
        <f>(M452/2)/D453</f>
        <v>850.8210655899708</v>
      </c>
      <c r="K453" s="8">
        <f aca="true" t="shared" si="22" ref="K453:K507">ABS(L453)</f>
        <v>415.89794390640486</v>
      </c>
      <c r="L453">
        <f t="shared" si="21"/>
        <v>-415.89794390640486</v>
      </c>
      <c r="M453" s="8">
        <f aca="true" t="shared" si="23" ref="M453:M507">M452+K453</f>
        <v>38192.35325610111</v>
      </c>
    </row>
    <row r="454" spans="1:13" ht="15">
      <c r="A454" s="1">
        <v>40982</v>
      </c>
      <c r="C454">
        <v>102.73</v>
      </c>
      <c r="D454">
        <v>22.19</v>
      </c>
      <c r="E454">
        <f>C454-C453</f>
        <v>0.060000000000002274</v>
      </c>
      <c r="F454">
        <f>D454-D453</f>
        <v>-0.00999999999999801</v>
      </c>
      <c r="H454" s="5">
        <f>(M453/2)/C454</f>
        <v>185.88704982040838</v>
      </c>
      <c r="I454" s="5">
        <f>(M453/2)/D454</f>
        <v>860.5757831478393</v>
      </c>
      <c r="K454" s="8">
        <f t="shared" si="22"/>
        <v>2.5474651577482454</v>
      </c>
      <c r="L454">
        <f t="shared" si="21"/>
        <v>2.5474651577482454</v>
      </c>
      <c r="M454" s="8">
        <f t="shared" si="23"/>
        <v>38194.900721258855</v>
      </c>
    </row>
    <row r="455" spans="1:13" ht="15">
      <c r="A455" s="1">
        <v>40983</v>
      </c>
      <c r="C455">
        <v>107.4</v>
      </c>
      <c r="D455">
        <v>21.16</v>
      </c>
      <c r="E455">
        <f>C455-C454</f>
        <v>4.670000000000002</v>
      </c>
      <c r="F455">
        <f>D455-D454</f>
        <v>-1.0300000000000011</v>
      </c>
      <c r="H455" s="5">
        <f>(M454/2)/C455</f>
        <v>177.81611136526467</v>
      </c>
      <c r="I455" s="5">
        <f>(M454/2)/D455</f>
        <v>902.5260094815419</v>
      </c>
      <c r="K455" s="8">
        <f t="shared" si="22"/>
        <v>99.20054969020293</v>
      </c>
      <c r="L455">
        <f t="shared" si="21"/>
        <v>-99.20054969020293</v>
      </c>
      <c r="M455" s="8">
        <f t="shared" si="23"/>
        <v>38294.10127094906</v>
      </c>
    </row>
    <row r="456" spans="1:13" ht="15">
      <c r="A456" s="1">
        <v>40984</v>
      </c>
      <c r="C456">
        <v>108.2</v>
      </c>
      <c r="D456">
        <v>21</v>
      </c>
      <c r="E456">
        <f>C456-C455</f>
        <v>0.7999999999999972</v>
      </c>
      <c r="F456">
        <f>D456-D455</f>
        <v>-0.16000000000000014</v>
      </c>
      <c r="H456" s="5">
        <f>(M455/2)/C456</f>
        <v>176.95980254597532</v>
      </c>
      <c r="I456" s="5">
        <f>(M455/2)/D456</f>
        <v>911.7643159749776</v>
      </c>
      <c r="K456" s="8">
        <f t="shared" si="22"/>
        <v>4.314448519216796</v>
      </c>
      <c r="L456">
        <f t="shared" si="21"/>
        <v>-4.314448519216796</v>
      </c>
      <c r="M456" s="8">
        <f t="shared" si="23"/>
        <v>38298.41571946828</v>
      </c>
    </row>
    <row r="457" spans="1:13" ht="15">
      <c r="A457" s="1">
        <v>40987</v>
      </c>
      <c r="C457">
        <v>109.93</v>
      </c>
      <c r="D457">
        <v>20.65</v>
      </c>
      <c r="E457">
        <f>C457-C456</f>
        <v>1.730000000000004</v>
      </c>
      <c r="F457">
        <f>D457-D456</f>
        <v>-0.3500000000000014</v>
      </c>
      <c r="H457" s="5">
        <f>(M456/2)/C457</f>
        <v>174.19455889870042</v>
      </c>
      <c r="I457" s="5">
        <f>(M456/2)/D457</f>
        <v>927.3224145149704</v>
      </c>
      <c r="K457" s="8">
        <f t="shared" si="22"/>
        <v>23.206258185488537</v>
      </c>
      <c r="L457">
        <f t="shared" si="21"/>
        <v>-23.206258185488537</v>
      </c>
      <c r="M457" s="8">
        <f t="shared" si="23"/>
        <v>38321.62197765377</v>
      </c>
    </row>
    <row r="458" spans="1:13" ht="15">
      <c r="A458" s="1">
        <v>40988</v>
      </c>
      <c r="C458">
        <v>110.67</v>
      </c>
      <c r="D458">
        <v>20.53</v>
      </c>
      <c r="E458">
        <f>C458-C457</f>
        <v>0.7399999999999949</v>
      </c>
      <c r="F458">
        <f>D458-D457</f>
        <v>-0.11999999999999744</v>
      </c>
      <c r="H458" s="5">
        <f>(M457/2)/C458</f>
        <v>173.13464343387443</v>
      </c>
      <c r="I458" s="5">
        <f>(M457/2)/D458</f>
        <v>933.3078903471448</v>
      </c>
      <c r="K458" s="8">
        <f t="shared" si="22"/>
        <v>16.122689299411206</v>
      </c>
      <c r="L458">
        <f t="shared" si="21"/>
        <v>16.122689299411206</v>
      </c>
      <c r="M458" s="8">
        <f t="shared" si="23"/>
        <v>38337.74466695318</v>
      </c>
    </row>
    <row r="459" spans="1:13" ht="15">
      <c r="A459" s="1">
        <v>40989</v>
      </c>
      <c r="C459">
        <v>109.41</v>
      </c>
      <c r="D459">
        <v>20.72</v>
      </c>
      <c r="E459">
        <f>C459-C458</f>
        <v>-1.2600000000000051</v>
      </c>
      <c r="F459">
        <f>D459-D458</f>
        <v>0.18999999999999773</v>
      </c>
      <c r="H459" s="5">
        <f>(M458/2)/C459</f>
        <v>175.20219663172097</v>
      </c>
      <c r="I459" s="5">
        <f>(M458/2)/D459</f>
        <v>925.13862613304</v>
      </c>
      <c r="K459" s="8">
        <f t="shared" si="22"/>
        <v>44.97842879069381</v>
      </c>
      <c r="L459">
        <f t="shared" si="21"/>
        <v>-44.97842879069381</v>
      </c>
      <c r="M459" s="8">
        <f t="shared" si="23"/>
        <v>38382.72309574387</v>
      </c>
    </row>
    <row r="460" spans="1:13" ht="15">
      <c r="A460" s="1">
        <v>40990</v>
      </c>
      <c r="C460">
        <v>105.33</v>
      </c>
      <c r="D460">
        <v>21.5</v>
      </c>
      <c r="E460">
        <f>C460-C459</f>
        <v>-4.079999999999998</v>
      </c>
      <c r="F460">
        <f>D460-D459</f>
        <v>0.7800000000000011</v>
      </c>
      <c r="H460" s="5">
        <f>(M459/2)/C460</f>
        <v>182.20223628474258</v>
      </c>
      <c r="I460" s="5">
        <f>(M459/2)/D460</f>
        <v>892.6214673428808</v>
      </c>
      <c r="K460" s="8">
        <f t="shared" si="22"/>
        <v>47.14037951430146</v>
      </c>
      <c r="L460">
        <f t="shared" si="21"/>
        <v>-47.14037951430146</v>
      </c>
      <c r="M460" s="8">
        <f t="shared" si="23"/>
        <v>38429.86347525817</v>
      </c>
    </row>
    <row r="461" spans="1:13" ht="15">
      <c r="A461" s="1">
        <v>40991</v>
      </c>
      <c r="C461">
        <v>108</v>
      </c>
      <c r="D461">
        <v>20.97</v>
      </c>
      <c r="E461">
        <f>C461-C460</f>
        <v>2.6700000000000017</v>
      </c>
      <c r="F461">
        <f>D461-D460</f>
        <v>-0.5300000000000011</v>
      </c>
      <c r="H461" s="5">
        <f>(M460/2)/C461</f>
        <v>177.91603460767672</v>
      </c>
      <c r="I461" s="5">
        <f>(M460/2)/D461</f>
        <v>916.3057576361033</v>
      </c>
      <c r="K461" s="8">
        <f t="shared" si="22"/>
        <v>10.606239144638664</v>
      </c>
      <c r="L461">
        <f t="shared" si="21"/>
        <v>-10.606239144638664</v>
      </c>
      <c r="M461" s="8">
        <f t="shared" si="23"/>
        <v>38440.46971440281</v>
      </c>
    </row>
    <row r="462" spans="1:13" ht="15">
      <c r="A462" s="1">
        <v>40994</v>
      </c>
      <c r="C462">
        <v>112.87</v>
      </c>
      <c r="D462">
        <v>20.02</v>
      </c>
      <c r="E462">
        <f>C462-C461</f>
        <v>4.8700000000000045</v>
      </c>
      <c r="F462">
        <f>D462-D461</f>
        <v>-0.9499999999999993</v>
      </c>
      <c r="H462" s="5">
        <f>(M461/2)/C462</f>
        <v>170.28647875610352</v>
      </c>
      <c r="I462" s="5">
        <f>(M461/2)/D462</f>
        <v>960.0516911689014</v>
      </c>
      <c r="K462" s="8">
        <f t="shared" si="22"/>
        <v>82.75395506823065</v>
      </c>
      <c r="L462">
        <f t="shared" si="21"/>
        <v>-82.75395506823065</v>
      </c>
      <c r="M462" s="8">
        <f t="shared" si="23"/>
        <v>38523.223669471045</v>
      </c>
    </row>
    <row r="463" spans="1:13" ht="15">
      <c r="A463" s="1">
        <v>40995</v>
      </c>
      <c r="C463">
        <v>110.12</v>
      </c>
      <c r="D463">
        <v>20.5</v>
      </c>
      <c r="E463">
        <f>C463-C462</f>
        <v>-2.75</v>
      </c>
      <c r="F463">
        <f>D463-D462</f>
        <v>0.4800000000000004</v>
      </c>
      <c r="H463" s="5">
        <f>(M462/2)/C463</f>
        <v>174.91474604736217</v>
      </c>
      <c r="I463" s="5">
        <f>(M462/2)/D463</f>
        <v>939.5908212066108</v>
      </c>
      <c r="K463" s="8">
        <f t="shared" si="22"/>
        <v>30.011957451072362</v>
      </c>
      <c r="L463">
        <f t="shared" si="21"/>
        <v>-30.011957451072362</v>
      </c>
      <c r="M463" s="8">
        <f t="shared" si="23"/>
        <v>38553.23562692212</v>
      </c>
    </row>
    <row r="464" spans="1:13" ht="15">
      <c r="A464" s="1">
        <v>40996</v>
      </c>
      <c r="C464">
        <v>110.96</v>
      </c>
      <c r="D464">
        <v>20.37</v>
      </c>
      <c r="E464">
        <f>C464-C463</f>
        <v>0.8399999999999892</v>
      </c>
      <c r="F464">
        <f>D464-D463</f>
        <v>-0.129999999999999</v>
      </c>
      <c r="H464" s="5">
        <f>(M463/2)/C464</f>
        <v>173.72582744647676</v>
      </c>
      <c r="I464" s="5">
        <f>(M463/2)/D464</f>
        <v>946.3238985498801</v>
      </c>
      <c r="K464" s="8">
        <f t="shared" si="22"/>
        <v>22.90758824355511</v>
      </c>
      <c r="L464">
        <f t="shared" si="21"/>
        <v>22.90758824355511</v>
      </c>
      <c r="M464" s="8">
        <f t="shared" si="23"/>
        <v>38576.14321516568</v>
      </c>
    </row>
    <row r="465" spans="1:13" ht="15">
      <c r="A465" s="1">
        <v>40997</v>
      </c>
      <c r="C465">
        <v>107.95</v>
      </c>
      <c r="D465">
        <v>20.89</v>
      </c>
      <c r="E465">
        <f>C465-C464</f>
        <v>-3.009999999999991</v>
      </c>
      <c r="F465">
        <f>D465-D464</f>
        <v>0.5199999999999996</v>
      </c>
      <c r="H465" s="5">
        <f>(M464/2)/C465</f>
        <v>178.67597598501933</v>
      </c>
      <c r="I465" s="5">
        <f>(M464/2)/D465</f>
        <v>923.3160175961148</v>
      </c>
      <c r="K465" s="8">
        <f t="shared" si="22"/>
        <v>57.69035856492724</v>
      </c>
      <c r="L465">
        <f t="shared" si="21"/>
        <v>-57.69035856492724</v>
      </c>
      <c r="M465" s="8">
        <f t="shared" si="23"/>
        <v>38633.833573730604</v>
      </c>
    </row>
    <row r="466" spans="1:13" ht="15">
      <c r="A466" s="1">
        <v>40998</v>
      </c>
      <c r="C466">
        <v>109.15</v>
      </c>
      <c r="D466">
        <v>20.65</v>
      </c>
      <c r="E466">
        <f>C466-C465</f>
        <v>1.2000000000000028</v>
      </c>
      <c r="F466">
        <f>D466-D465</f>
        <v>-0.240000000000002</v>
      </c>
      <c r="H466" s="5">
        <f>(M465/2)/C466</f>
        <v>176.97587528048834</v>
      </c>
      <c r="I466" s="5">
        <f>(M465/2)/D466</f>
        <v>935.443912196867</v>
      </c>
      <c r="K466" s="8">
        <f t="shared" si="22"/>
        <v>12.135488590663442</v>
      </c>
      <c r="L466">
        <f t="shared" si="21"/>
        <v>-12.135488590663442</v>
      </c>
      <c r="M466" s="8">
        <f t="shared" si="23"/>
        <v>38645.96906232127</v>
      </c>
    </row>
    <row r="467" spans="1:13" ht="15">
      <c r="A467" s="1">
        <v>41001</v>
      </c>
      <c r="C467">
        <v>111.6</v>
      </c>
      <c r="D467">
        <v>20.21</v>
      </c>
      <c r="E467">
        <f>C467-C466</f>
        <v>2.4499999999999886</v>
      </c>
      <c r="F467">
        <f>D467-D466</f>
        <v>-0.4399999999999977</v>
      </c>
      <c r="H467" s="5">
        <f>(M466/2)/C467</f>
        <v>173.14502268065084</v>
      </c>
      <c r="I467" s="5">
        <f>(M466/2)/D467</f>
        <v>956.1100708144796</v>
      </c>
      <c r="K467" s="8">
        <f t="shared" si="22"/>
        <v>3.5168744092237034</v>
      </c>
      <c r="L467">
        <f t="shared" si="21"/>
        <v>3.5168744092237034</v>
      </c>
      <c r="M467" s="8">
        <f t="shared" si="23"/>
        <v>38649.48593673049</v>
      </c>
    </row>
    <row r="468" spans="1:13" ht="15">
      <c r="A468" s="1">
        <v>41002</v>
      </c>
      <c r="C468">
        <v>110.35</v>
      </c>
      <c r="D468">
        <v>20.42</v>
      </c>
      <c r="E468">
        <f>C468-C467</f>
        <v>-1.25</v>
      </c>
      <c r="F468">
        <f>D468-D467</f>
        <v>0.21000000000000085</v>
      </c>
      <c r="H468" s="5">
        <f>(M467/2)/C468</f>
        <v>175.1222742942025</v>
      </c>
      <c r="I468" s="5">
        <f>(M467/2)/D468</f>
        <v>946.3635146114223</v>
      </c>
      <c r="K468" s="8">
        <f t="shared" si="22"/>
        <v>20.166504799353646</v>
      </c>
      <c r="L468">
        <f t="shared" si="21"/>
        <v>-20.166504799353646</v>
      </c>
      <c r="M468" s="8">
        <f t="shared" si="23"/>
        <v>38669.65244152984</v>
      </c>
    </row>
    <row r="469" spans="1:13" ht="15">
      <c r="A469" s="1">
        <v>41003</v>
      </c>
      <c r="C469">
        <v>105.5</v>
      </c>
      <c r="D469">
        <v>21.3</v>
      </c>
      <c r="E469">
        <f>C469-C468</f>
        <v>-4.849999999999994</v>
      </c>
      <c r="F469">
        <f>D469-D468</f>
        <v>0.879999999999999</v>
      </c>
      <c r="H469" s="5">
        <f>(M468/2)/C469</f>
        <v>183.26849498355375</v>
      </c>
      <c r="I469" s="5">
        <f>(M468/2)/D469</f>
        <v>907.7383202237052</v>
      </c>
      <c r="K469" s="8">
        <f t="shared" si="22"/>
        <v>90.04247887337499</v>
      </c>
      <c r="L469">
        <f t="shared" si="21"/>
        <v>-90.04247887337499</v>
      </c>
      <c r="M469" s="8">
        <f t="shared" si="23"/>
        <v>38759.69492040321</v>
      </c>
    </row>
    <row r="470" spans="1:13" ht="15">
      <c r="A470" s="1">
        <v>41004</v>
      </c>
      <c r="C470">
        <v>104.81</v>
      </c>
      <c r="D470">
        <v>21.42</v>
      </c>
      <c r="E470">
        <f>C470-C469</f>
        <v>-0.6899999999999977</v>
      </c>
      <c r="F470">
        <f>D470-D469</f>
        <v>0.120000000000001</v>
      </c>
      <c r="H470" s="5">
        <f>(M469/2)/C470</f>
        <v>184.90456502434506</v>
      </c>
      <c r="I470" s="5">
        <f>(M469/2)/D470</f>
        <v>904.7547833894307</v>
      </c>
      <c r="K470" s="8">
        <f t="shared" si="22"/>
        <v>19.01357586006509</v>
      </c>
      <c r="L470">
        <f t="shared" si="21"/>
        <v>-19.01357586006509</v>
      </c>
      <c r="M470" s="8">
        <f t="shared" si="23"/>
        <v>38778.70849626328</v>
      </c>
    </row>
    <row r="471" spans="1:13" ht="15">
      <c r="A471" s="1">
        <v>41008</v>
      </c>
      <c r="C471">
        <v>100.38</v>
      </c>
      <c r="D471">
        <v>22.36</v>
      </c>
      <c r="E471">
        <f>C471-C470</f>
        <v>-4.430000000000007</v>
      </c>
      <c r="F471">
        <f>D471-D470</f>
        <v>0.9399999999999977</v>
      </c>
      <c r="H471" s="5">
        <f>(M470/2)/C471</f>
        <v>193.15953624359076</v>
      </c>
      <c r="I471" s="5">
        <f>(M470/2)/D471</f>
        <v>867.1446443708247</v>
      </c>
      <c r="K471" s="8">
        <f t="shared" si="22"/>
        <v>40.58077985053512</v>
      </c>
      <c r="L471">
        <f t="shared" si="21"/>
        <v>-40.58077985053512</v>
      </c>
      <c r="M471" s="8">
        <f t="shared" si="23"/>
        <v>38819.289276113814</v>
      </c>
    </row>
    <row r="472" spans="1:13" ht="15">
      <c r="A472" s="1">
        <v>41009</v>
      </c>
      <c r="C472">
        <v>93.98</v>
      </c>
      <c r="D472">
        <v>23.73</v>
      </c>
      <c r="E472">
        <f>C472-C471</f>
        <v>-6.3999999999999915</v>
      </c>
      <c r="F472">
        <f>D472-D471</f>
        <v>1.370000000000001</v>
      </c>
      <c r="H472" s="5">
        <f>(M471/2)/C472</f>
        <v>206.52952370777726</v>
      </c>
      <c r="I472" s="5">
        <f>(M471/2)/D472</f>
        <v>817.936984326039</v>
      </c>
      <c r="K472" s="8">
        <f t="shared" si="22"/>
        <v>201.21528320309835</v>
      </c>
      <c r="L472">
        <f t="shared" si="21"/>
        <v>-201.21528320309835</v>
      </c>
      <c r="M472" s="8">
        <f t="shared" si="23"/>
        <v>39020.50455931691</v>
      </c>
    </row>
    <row r="473" spans="1:13" ht="15">
      <c r="A473" s="1">
        <v>41010</v>
      </c>
      <c r="C473">
        <v>98.03</v>
      </c>
      <c r="D473">
        <v>22.73</v>
      </c>
      <c r="E473">
        <f>C473-C472</f>
        <v>4.049999999999997</v>
      </c>
      <c r="F473">
        <f>D473-D472</f>
        <v>-1</v>
      </c>
      <c r="H473" s="5">
        <f>(M472/2)/C473</f>
        <v>199.02328144097172</v>
      </c>
      <c r="I473" s="5">
        <f>(M472/2)/D473</f>
        <v>858.3480985331481</v>
      </c>
      <c r="K473" s="8">
        <f t="shared" si="22"/>
        <v>52.303808697213185</v>
      </c>
      <c r="L473">
        <f t="shared" si="21"/>
        <v>-52.303808697213185</v>
      </c>
      <c r="M473" s="8">
        <f t="shared" si="23"/>
        <v>39072.80836801413</v>
      </c>
    </row>
    <row r="474" spans="1:13" ht="15">
      <c r="A474" s="1">
        <v>41011</v>
      </c>
      <c r="C474">
        <v>103.37</v>
      </c>
      <c r="D474">
        <v>21.46</v>
      </c>
      <c r="E474">
        <f>C474-C473</f>
        <v>5.340000000000003</v>
      </c>
      <c r="F474">
        <f>D474-D473</f>
        <v>-1.2699999999999996</v>
      </c>
      <c r="H474" s="5">
        <f>(M473/2)/C474</f>
        <v>188.99491326310402</v>
      </c>
      <c r="I474" s="5">
        <f>(M473/2)/D474</f>
        <v>910.3636618829014</v>
      </c>
      <c r="K474" s="8">
        <f t="shared" si="22"/>
        <v>146.92901376630812</v>
      </c>
      <c r="L474">
        <f t="shared" si="21"/>
        <v>-146.92901376630812</v>
      </c>
      <c r="M474" s="8">
        <f t="shared" si="23"/>
        <v>39219.73738178043</v>
      </c>
    </row>
    <row r="475" spans="1:13" ht="15">
      <c r="A475" s="1">
        <v>41012</v>
      </c>
      <c r="C475">
        <v>97.17</v>
      </c>
      <c r="D475">
        <v>22.73</v>
      </c>
      <c r="E475">
        <f>C475-C474</f>
        <v>-6.200000000000003</v>
      </c>
      <c r="F475">
        <f>D475-D474</f>
        <v>1.2699999999999996</v>
      </c>
      <c r="H475" s="5">
        <f>(M474/2)/C475</f>
        <v>201.80990728506964</v>
      </c>
      <c r="I475" s="5">
        <f>(M474/2)/D475</f>
        <v>862.7306947158036</v>
      </c>
      <c r="K475" s="8">
        <f t="shared" si="22"/>
        <v>155.55344287836215</v>
      </c>
      <c r="L475">
        <f t="shared" si="21"/>
        <v>-155.55344287836215</v>
      </c>
      <c r="M475" s="8">
        <f t="shared" si="23"/>
        <v>39375.2908246588</v>
      </c>
    </row>
    <row r="476" spans="1:13" ht="15">
      <c r="A476" s="1">
        <v>41015</v>
      </c>
      <c r="C476">
        <v>99.09</v>
      </c>
      <c r="D476">
        <v>22.26</v>
      </c>
      <c r="E476">
        <f>C476-C475</f>
        <v>1.9200000000000017</v>
      </c>
      <c r="F476">
        <f>D476-D475</f>
        <v>-0.46999999999999886</v>
      </c>
      <c r="H476" s="5">
        <f>(M475/2)/C476</f>
        <v>198.6844829178464</v>
      </c>
      <c r="I476" s="5">
        <f>(M475/2)/D476</f>
        <v>884.4404947138094</v>
      </c>
      <c r="K476" s="8">
        <f t="shared" si="22"/>
        <v>34.212825313224016</v>
      </c>
      <c r="L476">
        <f t="shared" si="21"/>
        <v>-34.212825313224016</v>
      </c>
      <c r="M476" s="8">
        <f t="shared" si="23"/>
        <v>39409.50364997202</v>
      </c>
    </row>
    <row r="477" spans="1:13" ht="15">
      <c r="A477" s="1">
        <v>41016</v>
      </c>
      <c r="C477">
        <v>103.18</v>
      </c>
      <c r="D477">
        <v>21.38</v>
      </c>
      <c r="E477">
        <f>C477-C476</f>
        <v>4.090000000000003</v>
      </c>
      <c r="F477">
        <f>D477-D476</f>
        <v>-0.8800000000000026</v>
      </c>
      <c r="H477" s="5">
        <f>(M476/2)/C477</f>
        <v>190.97452825146357</v>
      </c>
      <c r="I477" s="5">
        <f>(M476/2)/D477</f>
        <v>921.6441452285319</v>
      </c>
      <c r="K477" s="8">
        <f t="shared" si="22"/>
        <v>29.961027252623808</v>
      </c>
      <c r="L477">
        <f t="shared" si="21"/>
        <v>-29.961027252623808</v>
      </c>
      <c r="M477" s="8">
        <f t="shared" si="23"/>
        <v>39439.46467722465</v>
      </c>
    </row>
    <row r="478" spans="1:13" ht="15">
      <c r="A478" s="1">
        <v>41017</v>
      </c>
      <c r="C478">
        <v>100.85</v>
      </c>
      <c r="D478">
        <v>21.83</v>
      </c>
      <c r="E478">
        <f>C478-C477</f>
        <v>-2.3300000000000125</v>
      </c>
      <c r="F478">
        <f>D478-D477</f>
        <v>0.4499999999999993</v>
      </c>
      <c r="H478" s="5">
        <f>(M477/2)/C478</f>
        <v>195.53527356085598</v>
      </c>
      <c r="I478" s="5">
        <f>(M477/2)/D478</f>
        <v>903.3317608159563</v>
      </c>
      <c r="K478" s="8">
        <f t="shared" si="22"/>
        <v>49.09789502961718</v>
      </c>
      <c r="L478">
        <f t="shared" si="21"/>
        <v>-49.09789502961718</v>
      </c>
      <c r="M478" s="8">
        <f t="shared" si="23"/>
        <v>39488.56257225427</v>
      </c>
    </row>
    <row r="479" spans="1:13" ht="15">
      <c r="A479" s="1">
        <v>41018</v>
      </c>
      <c r="C479">
        <v>99.8</v>
      </c>
      <c r="D479">
        <v>22.06</v>
      </c>
      <c r="E479">
        <f>C479-C478</f>
        <v>-1.0499999999999972</v>
      </c>
      <c r="F479">
        <f>D479-D478</f>
        <v>0.23000000000000043</v>
      </c>
      <c r="H479" s="5">
        <f>(M478/2)/C479</f>
        <v>197.83848984095326</v>
      </c>
      <c r="I479" s="5">
        <f>(M478/2)/D479</f>
        <v>895.0263502324177</v>
      </c>
      <c r="K479" s="8">
        <f t="shared" si="22"/>
        <v>1.8743537795439238</v>
      </c>
      <c r="L479">
        <f t="shared" si="21"/>
        <v>-1.8743537795439238</v>
      </c>
      <c r="M479" s="8">
        <f t="shared" si="23"/>
        <v>39490.43692603381</v>
      </c>
    </row>
    <row r="480" spans="1:13" ht="15">
      <c r="A480" s="1">
        <v>41019</v>
      </c>
      <c r="C480">
        <v>98.82</v>
      </c>
      <c r="D480">
        <v>22.27</v>
      </c>
      <c r="E480">
        <f>C480-C479</f>
        <v>-0.980000000000004</v>
      </c>
      <c r="F480">
        <f>D480-D479</f>
        <v>0.21000000000000085</v>
      </c>
      <c r="H480" s="5">
        <f>(M479/2)/C480</f>
        <v>199.80994194512152</v>
      </c>
      <c r="I480" s="5">
        <f>(M479/2)/D480</f>
        <v>886.6285793900722</v>
      </c>
      <c r="K480" s="8">
        <f t="shared" si="22"/>
        <v>9.621741434303942</v>
      </c>
      <c r="L480">
        <f t="shared" si="21"/>
        <v>-9.621741434303942</v>
      </c>
      <c r="M480" s="8">
        <f t="shared" si="23"/>
        <v>39500.05866746812</v>
      </c>
    </row>
    <row r="481" spans="1:13" ht="15">
      <c r="A481" s="1">
        <v>41022</v>
      </c>
      <c r="C481">
        <v>96.31</v>
      </c>
      <c r="D481">
        <v>22.84</v>
      </c>
      <c r="E481">
        <f>C481-C480</f>
        <v>-2.509999999999991</v>
      </c>
      <c r="F481">
        <f>D481-D480</f>
        <v>0.5700000000000003</v>
      </c>
      <c r="H481" s="5">
        <f>(M480/2)/C481</f>
        <v>205.0672758149108</v>
      </c>
      <c r="I481" s="5">
        <f>(M480/2)/D481</f>
        <v>864.7123175890569</v>
      </c>
      <c r="K481" s="8">
        <f t="shared" si="22"/>
        <v>21.83284126966163</v>
      </c>
      <c r="L481">
        <f t="shared" si="21"/>
        <v>-21.83284126966163</v>
      </c>
      <c r="M481" s="8">
        <f t="shared" si="23"/>
        <v>39521.89150873778</v>
      </c>
    </row>
    <row r="482" spans="1:13" ht="15">
      <c r="A482" s="1">
        <v>41023</v>
      </c>
      <c r="C482">
        <v>99.24</v>
      </c>
      <c r="D482">
        <v>22.14</v>
      </c>
      <c r="E482">
        <f>C482-C481</f>
        <v>2.9299999999999926</v>
      </c>
      <c r="F482">
        <f>D482-D481</f>
        <v>-0.6999999999999993</v>
      </c>
      <c r="H482" s="5">
        <f>(M481/2)/C482</f>
        <v>199.12279075341488</v>
      </c>
      <c r="I482" s="5">
        <f>(M481/2)/D482</f>
        <v>892.5449753554151</v>
      </c>
      <c r="K482" s="8">
        <f t="shared" si="22"/>
        <v>41.35170584128582</v>
      </c>
      <c r="L482">
        <f t="shared" si="21"/>
        <v>-41.35170584128582</v>
      </c>
      <c r="M482" s="8">
        <f t="shared" si="23"/>
        <v>39563.243214579066</v>
      </c>
    </row>
    <row r="483" spans="1:13" ht="15">
      <c r="A483" s="1">
        <v>41024</v>
      </c>
      <c r="C483">
        <v>102.4</v>
      </c>
      <c r="D483">
        <v>21.42</v>
      </c>
      <c r="E483">
        <f>C483-C482</f>
        <v>3.160000000000011</v>
      </c>
      <c r="F483">
        <f>D483-D482</f>
        <v>-0.7199999999999989</v>
      </c>
      <c r="H483" s="5">
        <f>(M482/2)/C483</f>
        <v>193.17989850868685</v>
      </c>
      <c r="I483" s="5">
        <f>(M482/2)/D483</f>
        <v>923.5117463720603</v>
      </c>
      <c r="K483" s="8">
        <f t="shared" si="22"/>
        <v>54.47997810042989</v>
      </c>
      <c r="L483">
        <f t="shared" si="21"/>
        <v>-54.47997810042989</v>
      </c>
      <c r="M483" s="8">
        <f t="shared" si="23"/>
        <v>39617.7231926795</v>
      </c>
    </row>
    <row r="484" spans="1:13" ht="15">
      <c r="A484" s="1">
        <v>41025</v>
      </c>
      <c r="C484">
        <v>105.09</v>
      </c>
      <c r="D484">
        <v>20.87</v>
      </c>
      <c r="E484">
        <f>C484-C483</f>
        <v>2.6899999999999977</v>
      </c>
      <c r="F484">
        <f>D484-D483</f>
        <v>-0.5500000000000007</v>
      </c>
      <c r="H484" s="5">
        <f>(M483/2)/C484</f>
        <v>188.49425821999952</v>
      </c>
      <c r="I484" s="5">
        <f>(M483/2)/D484</f>
        <v>949.1548440986942</v>
      </c>
      <c r="K484" s="8">
        <f t="shared" si="22"/>
        <v>14.985609642484178</v>
      </c>
      <c r="L484">
        <f t="shared" si="21"/>
        <v>-14.985609642484178</v>
      </c>
      <c r="M484" s="8">
        <f t="shared" si="23"/>
        <v>39632.708802321984</v>
      </c>
    </row>
    <row r="485" spans="1:13" ht="15">
      <c r="A485" s="1">
        <v>41026</v>
      </c>
      <c r="C485">
        <v>105.27</v>
      </c>
      <c r="D485">
        <v>20.82</v>
      </c>
      <c r="E485">
        <f>C485-C484</f>
        <v>0.1799999999999926</v>
      </c>
      <c r="F485">
        <f>D485-D484</f>
        <v>-0.05000000000000071</v>
      </c>
      <c r="H485" s="5">
        <f>(M484/2)/C485</f>
        <v>188.24313100751394</v>
      </c>
      <c r="I485" s="5">
        <f>(M484/2)/D485</f>
        <v>951.794159517819</v>
      </c>
      <c r="K485" s="8">
        <f t="shared" si="22"/>
        <v>13.70594439454051</v>
      </c>
      <c r="L485">
        <f t="shared" si="21"/>
        <v>-13.70594439454051</v>
      </c>
      <c r="M485" s="8">
        <f t="shared" si="23"/>
        <v>39646.414746716524</v>
      </c>
    </row>
    <row r="486" spans="1:13" ht="15">
      <c r="A486" s="1">
        <v>41029</v>
      </c>
      <c r="C486">
        <v>103.36</v>
      </c>
      <c r="D486">
        <v>21.18</v>
      </c>
      <c r="E486">
        <f>C486-C485</f>
        <v>-1.9099999999999966</v>
      </c>
      <c r="F486">
        <f>D486-D485</f>
        <v>0.35999999999999943</v>
      </c>
      <c r="H486" s="5">
        <f>(M485/2)/C486</f>
        <v>191.78799703326493</v>
      </c>
      <c r="I486" s="5">
        <f>(M485/2)/D486</f>
        <v>935.9399137562918</v>
      </c>
      <c r="K486" s="8">
        <f t="shared" si="22"/>
        <v>29.376705381270824</v>
      </c>
      <c r="L486">
        <f t="shared" si="21"/>
        <v>-29.376705381270824</v>
      </c>
      <c r="M486" s="8">
        <f t="shared" si="23"/>
        <v>39675.791452097794</v>
      </c>
    </row>
    <row r="487" spans="1:13" ht="15">
      <c r="A487" s="1">
        <v>41030</v>
      </c>
      <c r="C487">
        <v>106.57</v>
      </c>
      <c r="D487">
        <v>20.52</v>
      </c>
      <c r="E487">
        <f>C487-C486</f>
        <v>3.2099999999999937</v>
      </c>
      <c r="F487">
        <f>D487-D486</f>
        <v>-0.6600000000000001</v>
      </c>
      <c r="H487" s="5">
        <f>(M486/2)/C487</f>
        <v>186.14896993571267</v>
      </c>
      <c r="I487" s="5">
        <f>(M486/2)/D487</f>
        <v>966.7590509770417</v>
      </c>
      <c r="K487" s="8">
        <f t="shared" si="22"/>
        <v>40.52278015121112</v>
      </c>
      <c r="L487">
        <f t="shared" si="21"/>
        <v>-40.52278015121112</v>
      </c>
      <c r="M487" s="8">
        <f t="shared" si="23"/>
        <v>39716.314232249</v>
      </c>
    </row>
    <row r="488" spans="1:13" ht="15">
      <c r="A488" s="1">
        <v>41031</v>
      </c>
      <c r="C488">
        <v>104.12</v>
      </c>
      <c r="D488">
        <v>20.99</v>
      </c>
      <c r="E488">
        <f>C488-C487</f>
        <v>-2.4499999999999886</v>
      </c>
      <c r="F488">
        <f>D488-D487</f>
        <v>0.46999999999999886</v>
      </c>
      <c r="H488" s="5">
        <f>(M487/2)/C488</f>
        <v>190.72375255594025</v>
      </c>
      <c r="I488" s="5">
        <f>(M487/2)/D488</f>
        <v>946.077042216508</v>
      </c>
      <c r="K488" s="8">
        <f t="shared" si="22"/>
        <v>22.616983920293762</v>
      </c>
      <c r="L488">
        <f t="shared" si="21"/>
        <v>-22.616983920293762</v>
      </c>
      <c r="M488" s="8">
        <f t="shared" si="23"/>
        <v>39738.931216169294</v>
      </c>
    </row>
    <row r="489" spans="1:13" ht="15">
      <c r="A489" s="1">
        <v>41032</v>
      </c>
      <c r="C489">
        <v>101.41</v>
      </c>
      <c r="D489">
        <v>21.52</v>
      </c>
      <c r="E489">
        <f>C489-C488</f>
        <v>-2.710000000000008</v>
      </c>
      <c r="F489">
        <f>D489-D488</f>
        <v>0.5300000000000011</v>
      </c>
      <c r="H489" s="5">
        <f>(M488/2)/C489</f>
        <v>195.93201467394388</v>
      </c>
      <c r="I489" s="5">
        <f>(M488/2)/D489</f>
        <v>923.3023052083944</v>
      </c>
      <c r="K489" s="8">
        <f t="shared" si="22"/>
        <v>41.625538005939404</v>
      </c>
      <c r="L489">
        <f t="shared" si="21"/>
        <v>-41.625538005939404</v>
      </c>
      <c r="M489" s="8">
        <f t="shared" si="23"/>
        <v>39780.55675417523</v>
      </c>
    </row>
    <row r="490" spans="1:13" ht="15">
      <c r="A490" s="1">
        <v>41033</v>
      </c>
      <c r="C490">
        <v>97</v>
      </c>
      <c r="D490">
        <v>22.48</v>
      </c>
      <c r="E490">
        <f>C490-C489</f>
        <v>-4.409999999999997</v>
      </c>
      <c r="F490">
        <f>D490-D489</f>
        <v>0.9600000000000009</v>
      </c>
      <c r="H490" s="5">
        <f>(M489/2)/C490</f>
        <v>205.05441625863523</v>
      </c>
      <c r="I490" s="5">
        <f>(M489/2)/D490</f>
        <v>884.7988601907302</v>
      </c>
      <c r="K490" s="8">
        <f t="shared" si="22"/>
        <v>54.88306991747879</v>
      </c>
      <c r="L490">
        <f t="shared" si="21"/>
        <v>-54.88306991747879</v>
      </c>
      <c r="M490" s="8">
        <f t="shared" si="23"/>
        <v>39835.43982409271</v>
      </c>
    </row>
    <row r="491" spans="1:13" ht="15">
      <c r="A491" s="1">
        <v>41036</v>
      </c>
      <c r="C491">
        <v>98.47</v>
      </c>
      <c r="D491">
        <v>22.13</v>
      </c>
      <c r="E491">
        <f>C491-C490</f>
        <v>1.4699999999999989</v>
      </c>
      <c r="F491">
        <f>D491-D490</f>
        <v>-0.3500000000000014</v>
      </c>
      <c r="H491" s="5">
        <f>(M490/2)/C491</f>
        <v>202.27196011014883</v>
      </c>
      <c r="I491" s="5">
        <f>(M490/2)/D491</f>
        <v>900.0325310459266</v>
      </c>
      <c r="K491" s="8">
        <f t="shared" si="22"/>
        <v>17.671604504157074</v>
      </c>
      <c r="L491">
        <f t="shared" si="21"/>
        <v>-17.671604504157074</v>
      </c>
      <c r="M491" s="8">
        <f t="shared" si="23"/>
        <v>39853.111428596865</v>
      </c>
    </row>
    <row r="492" spans="1:13" ht="15">
      <c r="A492" s="1">
        <v>41037</v>
      </c>
      <c r="C492">
        <v>96.64</v>
      </c>
      <c r="D492">
        <v>22.52</v>
      </c>
      <c r="E492">
        <f>C492-C491</f>
        <v>-1.8299999999999983</v>
      </c>
      <c r="F492">
        <f>D492-D491</f>
        <v>0.39000000000000057</v>
      </c>
      <c r="H492" s="5">
        <f>(M491/2)/C492</f>
        <v>206.19366426219403</v>
      </c>
      <c r="I492" s="5">
        <f>(M491/2)/D492</f>
        <v>884.8381755905166</v>
      </c>
      <c r="K492" s="8">
        <f t="shared" si="22"/>
        <v>32.247517119512736</v>
      </c>
      <c r="L492">
        <f t="shared" si="21"/>
        <v>-32.247517119512736</v>
      </c>
      <c r="M492" s="8">
        <f t="shared" si="23"/>
        <v>39885.358945716376</v>
      </c>
    </row>
    <row r="493" spans="1:13" ht="15">
      <c r="A493" s="1">
        <v>41038</v>
      </c>
      <c r="C493">
        <v>93.85</v>
      </c>
      <c r="D493">
        <v>23.18</v>
      </c>
      <c r="E493">
        <f>C493-C492</f>
        <v>-2.7900000000000063</v>
      </c>
      <c r="F493">
        <f>D493-D492</f>
        <v>0.6600000000000001</v>
      </c>
      <c r="H493" s="5">
        <f>(M492/2)/C493</f>
        <v>212.49525277419488</v>
      </c>
      <c r="I493" s="5">
        <f>(M492/2)/D493</f>
        <v>860.3399254899995</v>
      </c>
      <c r="K493" s="8">
        <f t="shared" si="22"/>
        <v>25.03740441660534</v>
      </c>
      <c r="L493">
        <f t="shared" si="21"/>
        <v>-25.03740441660534</v>
      </c>
      <c r="M493" s="8">
        <f t="shared" si="23"/>
        <v>39910.39635013298</v>
      </c>
    </row>
    <row r="494" spans="1:13" ht="15">
      <c r="A494" s="1">
        <v>41039</v>
      </c>
      <c r="C494">
        <v>95.02</v>
      </c>
      <c r="D494">
        <v>22.86</v>
      </c>
      <c r="E494">
        <f>C494-C493</f>
        <v>1.1700000000000017</v>
      </c>
      <c r="F494">
        <f>D494-D493</f>
        <v>-0.3200000000000003</v>
      </c>
      <c r="H494" s="5">
        <f>(M493/2)/C494</f>
        <v>210.01050489440632</v>
      </c>
      <c r="I494" s="5">
        <f>(M493/2)/D494</f>
        <v>872.9308038086829</v>
      </c>
      <c r="K494" s="8">
        <f t="shared" si="22"/>
        <v>33.625566492323</v>
      </c>
      <c r="L494">
        <f t="shared" si="21"/>
        <v>-33.625566492323</v>
      </c>
      <c r="M494" s="8">
        <f t="shared" si="23"/>
        <v>39944.0219166253</v>
      </c>
    </row>
    <row r="495" spans="1:13" ht="15">
      <c r="A495" s="1">
        <v>41040</v>
      </c>
      <c r="C495">
        <v>92.5</v>
      </c>
      <c r="D495">
        <v>23.57</v>
      </c>
      <c r="E495">
        <f>C495-C494</f>
        <v>-2.519999999999996</v>
      </c>
      <c r="F495">
        <f>D495-D494</f>
        <v>0.7100000000000009</v>
      </c>
      <c r="H495" s="5">
        <f>(M494/2)/C495</f>
        <v>215.91363198175839</v>
      </c>
      <c r="I495" s="5">
        <f>(M494/2)/D495</f>
        <v>847.3487890671468</v>
      </c>
      <c r="K495" s="8">
        <f t="shared" si="22"/>
        <v>57.51528764364457</v>
      </c>
      <c r="L495">
        <f t="shared" si="21"/>
        <v>57.51528764364457</v>
      </c>
      <c r="M495" s="8">
        <f t="shared" si="23"/>
        <v>40001.53720426895</v>
      </c>
    </row>
    <row r="496" spans="1:13" ht="15">
      <c r="A496" s="1">
        <v>41043</v>
      </c>
      <c r="C496">
        <v>87.29</v>
      </c>
      <c r="D496">
        <v>24.82</v>
      </c>
      <c r="E496">
        <f>C496-C495</f>
        <v>-5.209999999999994</v>
      </c>
      <c r="F496">
        <f>D496-D495</f>
        <v>1.25</v>
      </c>
      <c r="H496" s="5">
        <f>(M495/2)/C496</f>
        <v>229.13012489557192</v>
      </c>
      <c r="I496" s="5">
        <f>(M495/2)/D496</f>
        <v>805.8327398120256</v>
      </c>
      <c r="K496" s="8">
        <f t="shared" si="22"/>
        <v>186.4770259408964</v>
      </c>
      <c r="L496">
        <f t="shared" si="21"/>
        <v>-186.4770259408964</v>
      </c>
      <c r="M496" s="8">
        <f t="shared" si="23"/>
        <v>40188.01423020985</v>
      </c>
    </row>
    <row r="497" spans="1:13" ht="15">
      <c r="A497" s="1">
        <v>41044</v>
      </c>
      <c r="C497">
        <v>85.96</v>
      </c>
      <c r="D497">
        <v>25.18</v>
      </c>
      <c r="E497">
        <f>C497-C496</f>
        <v>-1.3300000000000125</v>
      </c>
      <c r="F497">
        <f>D497-D496</f>
        <v>0.35999999999999943</v>
      </c>
      <c r="H497" s="5">
        <f>(M496/2)/C497</f>
        <v>233.75997109242584</v>
      </c>
      <c r="I497" s="5">
        <f>(M496/2)/D497</f>
        <v>798.0145796308548</v>
      </c>
      <c r="K497" s="8">
        <f t="shared" si="22"/>
        <v>23.615512885822</v>
      </c>
      <c r="L497">
        <f t="shared" si="21"/>
        <v>-23.615512885822</v>
      </c>
      <c r="M497" s="8">
        <f t="shared" si="23"/>
        <v>40211.62974309567</v>
      </c>
    </row>
    <row r="498" spans="1:13" ht="15">
      <c r="A498" s="1">
        <v>41045</v>
      </c>
      <c r="C498">
        <v>82.7</v>
      </c>
      <c r="D498">
        <v>26.13</v>
      </c>
      <c r="E498">
        <f>C498-C497</f>
        <v>-3.259999999999991</v>
      </c>
      <c r="F498">
        <f>D498-D497</f>
        <v>0.9499999999999993</v>
      </c>
      <c r="H498" s="5">
        <f>(M497/2)/C498</f>
        <v>243.117471239998</v>
      </c>
      <c r="I498" s="5">
        <f>(M497/2)/D498</f>
        <v>769.4533054553324</v>
      </c>
      <c r="K498" s="8">
        <f t="shared" si="22"/>
        <v>61.582316059825985</v>
      </c>
      <c r="L498">
        <f t="shared" si="21"/>
        <v>-61.582316059825985</v>
      </c>
      <c r="M498" s="8">
        <f t="shared" si="23"/>
        <v>40273.21205915549</v>
      </c>
    </row>
    <row r="499" spans="1:13" ht="15">
      <c r="A499" s="1">
        <v>41046</v>
      </c>
      <c r="C499">
        <v>77.53</v>
      </c>
      <c r="D499">
        <v>27.74</v>
      </c>
      <c r="E499">
        <f>C499-C498</f>
        <v>-5.170000000000002</v>
      </c>
      <c r="F499">
        <f>D499-D498</f>
        <v>1.6099999999999994</v>
      </c>
      <c r="H499" s="5">
        <f>(M498/2)/C499</f>
        <v>259.72663523252606</v>
      </c>
      <c r="I499" s="5">
        <f>(M498/2)/D499</f>
        <v>725.9050479299837</v>
      </c>
      <c r="K499" s="8">
        <f t="shared" si="22"/>
        <v>174.0795769848869</v>
      </c>
      <c r="L499">
        <f t="shared" si="21"/>
        <v>-174.0795769848869</v>
      </c>
      <c r="M499" s="8">
        <f t="shared" si="23"/>
        <v>40447.29163614038</v>
      </c>
    </row>
    <row r="500" spans="1:13" ht="15">
      <c r="A500" s="1">
        <v>41047</v>
      </c>
      <c r="C500">
        <v>74.87</v>
      </c>
      <c r="D500">
        <v>28.67</v>
      </c>
      <c r="E500">
        <f>C500-C499</f>
        <v>-2.6599999999999966</v>
      </c>
      <c r="F500">
        <f>D500-D499</f>
        <v>0.9300000000000033</v>
      </c>
      <c r="H500" s="5">
        <f>(M499/2)/C500</f>
        <v>270.116813384135</v>
      </c>
      <c r="I500" s="5">
        <f>(M499/2)/D500</f>
        <v>705.3939943519423</v>
      </c>
      <c r="K500" s="8">
        <f t="shared" si="22"/>
        <v>62.49430885448953</v>
      </c>
      <c r="L500">
        <f t="shared" si="21"/>
        <v>-62.49430885448953</v>
      </c>
      <c r="M500" s="8">
        <f t="shared" si="23"/>
        <v>40509.78594499487</v>
      </c>
    </row>
    <row r="501" spans="1:13" ht="15">
      <c r="A501" s="1">
        <v>41050</v>
      </c>
      <c r="C501">
        <v>77.49</v>
      </c>
      <c r="D501">
        <v>27.68</v>
      </c>
      <c r="E501">
        <f>C501-C500</f>
        <v>2.6199999999999903</v>
      </c>
      <c r="F501">
        <f>D501-D500</f>
        <v>-0.990000000000002</v>
      </c>
      <c r="H501" s="5">
        <f>(M500/2)/C501</f>
        <v>261.3871850883654</v>
      </c>
      <c r="I501" s="5">
        <f>(M500/2)/D501</f>
        <v>731.7519137462946</v>
      </c>
      <c r="K501" s="8">
        <f t="shared" si="22"/>
        <v>39.5999696773182</v>
      </c>
      <c r="L501">
        <f t="shared" si="21"/>
        <v>-39.5999696773182</v>
      </c>
      <c r="M501" s="8">
        <f t="shared" si="23"/>
        <v>40549.38591467219</v>
      </c>
    </row>
    <row r="502" spans="1:13" ht="15">
      <c r="A502" s="1">
        <v>41051</v>
      </c>
      <c r="C502">
        <v>79.27</v>
      </c>
      <c r="D502">
        <v>27.03</v>
      </c>
      <c r="E502">
        <f>C502-C501</f>
        <v>1.7800000000000011</v>
      </c>
      <c r="F502">
        <f>D502-D501</f>
        <v>-0.6499999999999986</v>
      </c>
      <c r="H502" s="5">
        <f>(M501/2)/C502</f>
        <v>255.7675407762848</v>
      </c>
      <c r="I502" s="5">
        <f>(M501/2)/D502</f>
        <v>750.0811304970807</v>
      </c>
      <c r="K502" s="8">
        <f t="shared" si="22"/>
        <v>32.2865122413142</v>
      </c>
      <c r="L502">
        <f t="shared" si="21"/>
        <v>-32.2865122413142</v>
      </c>
      <c r="M502" s="8">
        <f t="shared" si="23"/>
        <v>40581.6724269135</v>
      </c>
    </row>
    <row r="503" spans="1:13" ht="15">
      <c r="A503" s="1">
        <v>41052</v>
      </c>
      <c r="C503">
        <v>80.17</v>
      </c>
      <c r="D503">
        <v>26.74</v>
      </c>
      <c r="E503">
        <f>C503-C502</f>
        <v>0.9000000000000057</v>
      </c>
      <c r="F503">
        <f>D503-D502</f>
        <v>-0.2900000000000027</v>
      </c>
      <c r="H503" s="5">
        <f>(M502/2)/C503</f>
        <v>253.09762022523077</v>
      </c>
      <c r="I503" s="5">
        <f>(M502/2)/D503</f>
        <v>758.8196040933714</v>
      </c>
      <c r="K503" s="8">
        <f t="shared" si="22"/>
        <v>7.73017301562939</v>
      </c>
      <c r="L503">
        <f t="shared" si="21"/>
        <v>7.73017301562939</v>
      </c>
      <c r="M503" s="8">
        <f t="shared" si="23"/>
        <v>40589.40259992913</v>
      </c>
    </row>
    <row r="504" spans="1:13" ht="15">
      <c r="A504" s="1">
        <v>41053</v>
      </c>
      <c r="C504">
        <v>80.66</v>
      </c>
      <c r="D504">
        <v>26.6</v>
      </c>
      <c r="E504">
        <f>C504-C503</f>
        <v>0.4899999999999949</v>
      </c>
      <c r="F504">
        <f>D504-D503</f>
        <v>-0.13999999999999702</v>
      </c>
      <c r="H504" s="5">
        <f>(M503/2)/C504</f>
        <v>251.6080002475151</v>
      </c>
      <c r="I504" s="5">
        <f>(M503/2)/D504</f>
        <v>762.9586954873897</v>
      </c>
      <c r="K504" s="8">
        <f t="shared" si="22"/>
        <v>16.473702753048826</v>
      </c>
      <c r="L504">
        <f t="shared" si="21"/>
        <v>16.473702753048826</v>
      </c>
      <c r="M504" s="8">
        <f t="shared" si="23"/>
        <v>40605.87630268218</v>
      </c>
    </row>
    <row r="505" spans="1:13" ht="15">
      <c r="A505" s="1">
        <v>41054</v>
      </c>
      <c r="C505">
        <v>79.66</v>
      </c>
      <c r="D505">
        <v>26.93</v>
      </c>
      <c r="E505">
        <f>C505-C504</f>
        <v>-1</v>
      </c>
      <c r="F505">
        <f>D505-D504</f>
        <v>0.3299999999999983</v>
      </c>
      <c r="H505" s="5">
        <f>(M504/2)/C505</f>
        <v>254.86992406905716</v>
      </c>
      <c r="I505" s="5">
        <f>(M504/2)/D505</f>
        <v>753.9152674096209</v>
      </c>
      <c r="K505" s="8">
        <f t="shared" si="22"/>
        <v>6.077885823883548</v>
      </c>
      <c r="L505">
        <f t="shared" si="21"/>
        <v>-6.077885823883548</v>
      </c>
      <c r="M505" s="8">
        <f t="shared" si="23"/>
        <v>40611.95418850607</v>
      </c>
    </row>
    <row r="506" spans="1:15" ht="15">
      <c r="A506" s="1">
        <v>41058</v>
      </c>
      <c r="C506">
        <v>82.8</v>
      </c>
      <c r="D506">
        <v>25.83</v>
      </c>
      <c r="E506">
        <f>C506-C505</f>
        <v>3.1400000000000006</v>
      </c>
      <c r="F506">
        <f>D506-D505</f>
        <v>-1.1000000000000014</v>
      </c>
      <c r="H506" s="5">
        <f>(M505/2)/C506</f>
        <v>245.2412692542637</v>
      </c>
      <c r="I506" s="5">
        <f>(M505/2)/D506</f>
        <v>786.1392603272565</v>
      </c>
      <c r="K506" s="8">
        <f t="shared" si="22"/>
        <v>94.69560090159507</v>
      </c>
      <c r="L506">
        <f t="shared" si="21"/>
        <v>-94.69560090159507</v>
      </c>
      <c r="M506" s="8">
        <f t="shared" si="23"/>
        <v>40706.64978940766</v>
      </c>
      <c r="O506" t="s">
        <v>4</v>
      </c>
    </row>
    <row r="507" spans="1:15" ht="15">
      <c r="A507" s="1">
        <v>41059</v>
      </c>
      <c r="C507">
        <v>77.88</v>
      </c>
      <c r="D507">
        <v>27.26</v>
      </c>
      <c r="E507">
        <f>C507-C506</f>
        <v>-4.920000000000002</v>
      </c>
      <c r="F507">
        <f>D507-D506</f>
        <v>1.4300000000000033</v>
      </c>
      <c r="H507" s="5">
        <f>(M506/2)/C507</f>
        <v>261.3421275642505</v>
      </c>
      <c r="I507" s="5">
        <f>(M506/2)/D507</f>
        <v>746.6370100771765</v>
      </c>
      <c r="K507" s="8">
        <f t="shared" si="22"/>
        <v>218.1123432057484</v>
      </c>
      <c r="L507">
        <f t="shared" si="21"/>
        <v>-218.1123432057484</v>
      </c>
      <c r="M507" s="8">
        <f t="shared" si="23"/>
        <v>40924.76213261341</v>
      </c>
      <c r="O507">
        <f>M507-(365*2*4)</f>
        <v>38004.76213261341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>
    <row r="1" ht="15">
      <c r="A1" s="3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Jakub</cp:lastModifiedBy>
  <dcterms:created xsi:type="dcterms:W3CDTF">2012-05-30T16:40:16Z</dcterms:created>
  <dcterms:modified xsi:type="dcterms:W3CDTF">2012-05-30T17:25:06Z</dcterms:modified>
  <cp:category/>
  <cp:version/>
  <cp:contentType/>
  <cp:contentStatus/>
</cp:coreProperties>
</file>